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Титульный" sheetId="1" r:id="rId1"/>
    <sheet name="1 " sheetId="2" r:id="rId2"/>
    <sheet name="2 " sheetId="3" r:id="rId3"/>
    <sheet name="3 " sheetId="4" r:id="rId4"/>
    <sheet name="4 " sheetId="5" r:id="rId5"/>
    <sheet name="5 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<sst xmlns="http://schemas.openxmlformats.org/spreadsheetml/2006/main" count="549" uniqueCount="84">
  <si>
    <t>№ рец.</t>
  </si>
  <si>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</si>
  <si>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</si>
  <si>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</si>
  <si>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</si>
  <si>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</si>
  <si>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</si>
  <si>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Витамин В1, мг</t>
  </si>
  <si>
    <t>Витамин С, мг</t>
  </si>
  <si>
    <t>Витамин А, мг</t>
  </si>
  <si>
    <t>Витамин Е, мг</t>
  </si>
  <si>
    <t>Ca, мг</t>
  </si>
  <si>
    <t>Р, мг</t>
  </si>
  <si>
    <t>Mg, мг</t>
  </si>
  <si>
    <t>Fe, мг</t>
  </si>
  <si>
    <t>ЧАЙ ЧЕРНЫЙ С САХАРОМ, ЛИМОНОМ</t>
  </si>
  <si>
    <t>ХЛЕБ СЕЛЬСКИЙ</t>
  </si>
  <si>
    <t>200/15/7</t>
  </si>
  <si>
    <t>-</t>
  </si>
  <si>
    <t>1-ая неделя</t>
  </si>
  <si>
    <t>1 день</t>
  </si>
  <si>
    <t>Итого:</t>
  </si>
  <si>
    <t>2 день</t>
  </si>
  <si>
    <t>3 день</t>
  </si>
  <si>
    <t>МАКАРОННЫЕ ИЗДЕЛИЯ ОТВАРНЫЕ</t>
  </si>
  <si>
    <t>4 день</t>
  </si>
  <si>
    <t>5 день</t>
  </si>
  <si>
    <t>6 день</t>
  </si>
  <si>
    <t>2-ая неделя</t>
  </si>
  <si>
    <t xml:space="preserve">КАША ГРЕЧНЕВАЯ РАССЫПЧАТАЯ </t>
  </si>
  <si>
    <t>ЧАЙ ЧЕРНЫЙ С САХАРОМ</t>
  </si>
  <si>
    <t>200/15</t>
  </si>
  <si>
    <t>СОСИСКИ ОТВАРНЫЕ</t>
  </si>
  <si>
    <t>ИКРА СВЕКОЛЬНАЯ</t>
  </si>
  <si>
    <t>ХЛЕБ ПШЕНИЧНЫЙ</t>
  </si>
  <si>
    <t>СЫР ПОРЦИЯМИ</t>
  </si>
  <si>
    <t>50/30</t>
  </si>
  <si>
    <t>РАГУ ИЗ КУРИЦЫ</t>
  </si>
  <si>
    <t>ТЕФТЕЛИ 2Й ВАРИАНТ ИЗ ГОВЯДИНЫ С СОУСОМ</t>
  </si>
  <si>
    <t>БИТОЧКИ РЫБНЫЕ С СОУСОМ</t>
  </si>
  <si>
    <t>ПЮРЕ КАРТОФЕЛЬНОЕ</t>
  </si>
  <si>
    <t>КАРТОФЕЛЬ ТУШЕННЫЙ С ЛУКОМ</t>
  </si>
  <si>
    <t>ПЛОВ ИЗ КУРИЦЫ</t>
  </si>
  <si>
    <t xml:space="preserve">САЛАТ ИЗ МОРКОВИ </t>
  </si>
  <si>
    <t xml:space="preserve">САЛАТ ИЗ БЕЛОКАЧАННОЙ КАПУСТЫ </t>
  </si>
  <si>
    <t xml:space="preserve">КОТЛЕТЫ РУБЛЕНЫЕ ИЗ БРОЙЛЕР-ЦЫПЛЯТ С СОУСОМ </t>
  </si>
  <si>
    <t xml:space="preserve">КАША ПШЕНИЧНАЯ ВЯЗКАЯ МОЛОЧНАЯ </t>
  </si>
  <si>
    <t>Для организации горячего питания для обучающихся старших классов</t>
  </si>
  <si>
    <t>КАША МОЛОЧНАЯ ЯЧНЕВАЯ С МАСЛОМ</t>
  </si>
  <si>
    <t>180/5</t>
  </si>
  <si>
    <t xml:space="preserve">САЛАТ ИЗ СВЕКЛЫ </t>
  </si>
  <si>
    <t xml:space="preserve">МАКАРОННЫЕ ИЗДЕЛИЯ ОТВАРНЫЕ </t>
  </si>
  <si>
    <t>Примерное двенадцатидневное меню</t>
  </si>
  <si>
    <t>30/180</t>
  </si>
  <si>
    <t>40/40</t>
  </si>
  <si>
    <t>КАША МОЛОЧНАЯ ЖИДКАЯ ИЗ МАННОЙ КРУПЫ С МАСЛОМ</t>
  </si>
  <si>
    <t>ПЛЮШКА МОСКОВСКАЯ</t>
  </si>
  <si>
    <t>БУЛОЧКА ДОМАШНЯЯ</t>
  </si>
  <si>
    <t>ПИРОЖОК С КАРТОФЕЛЕМ</t>
  </si>
  <si>
    <t xml:space="preserve">ПРИМЕРНОЕ ДВУХНЕДЕЛЬНОЕ МЕНЮ ДЛЯ ОБУЧАЮЩИХСЯ В ОБЩЕОБРАЗОВАТЕЛЬНЫХ УЧРЕЖДЕНИЯХ С 5-11 КЛАССЫ </t>
  </si>
  <si>
    <t>ЗАВТРАК</t>
  </si>
  <si>
    <t>ОБЕД</t>
  </si>
  <si>
    <t>СУП КАРТОФЕЛЬНЫЙ С ГОРОХОМ НА К/Б</t>
  </si>
  <si>
    <t>КОМПОТ ИЗ СУХОФРУКТОВ</t>
  </si>
  <si>
    <t>КОРЖИК МОЛОЧНЫЙ</t>
  </si>
  <si>
    <t>КИСЕЛЬ</t>
  </si>
  <si>
    <t>ФРУКТЫ</t>
  </si>
  <si>
    <t>БОРЩ С КАПУСТОЙ И КАРТОФЕЛЕМ НА К/Б</t>
  </si>
  <si>
    <t>СОК ФРУКТОВЫЙ</t>
  </si>
  <si>
    <t>СУП ЩИ С КАРТОФЕЛЕМ И КАПУСТОЙ НА К/Б</t>
  </si>
  <si>
    <t>СУП КАРТОФЕЛЬНЫЙ С КРУПОЙ ПШЕНИЧНЫЙ НА К/Б</t>
  </si>
  <si>
    <t>СУП КРЕСТЬЯНСКИЙ С КРУПОЙ ПШЕНИЧНОЙ НА К/Б</t>
  </si>
  <si>
    <t>Средняя за первую неделю завтрак:</t>
  </si>
  <si>
    <t>Средняя за первую неделю обед:</t>
  </si>
  <si>
    <t>СУП КАРТОФЕЛЬНЫЙ С МАКАРОННЫМИ ИЗДЕЛИЯМИ НА К/Б</t>
  </si>
  <si>
    <t>СУП-ЛАПША ДОМАШНЯЯ НА К/Б</t>
  </si>
  <si>
    <t>РАССОЛЬНИК ЛЕНИНГРАДСКАЯ НА К/Б</t>
  </si>
  <si>
    <t>СУП КАРТОФЕЛЬНЫЙ С КРУПОЙ РИСОВОЙ НА К/Б</t>
  </si>
  <si>
    <t xml:space="preserve">ПЛЮШКА </t>
  </si>
  <si>
    <t>Средняя за вторую неделю завтрак:</t>
  </si>
  <si>
    <t>Средняя за вторую неделю обед:</t>
  </si>
  <si>
    <t>Средняя за две недели завтрак:</t>
  </si>
  <si>
    <t>Средняя за две недели обед:</t>
  </si>
  <si>
    <t>общеобразовательных организаций Лениногорского района и города Лениногорск на 2021 учебный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</si>
</sst>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64" fontId="4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6384" width="9.140625" style="13" customWidth="1"/>
  </cols>
  <sheetData>
    <row r="1" spans="1:15" ht="18.75">
      <c r="A1" s="16"/>
      <c r="I1" s="17"/>
      <c r="J1" s="27"/>
      <c r="K1" s="27"/>
      <c r="L1" s="27"/>
      <c r="M1" s="27"/>
      <c r="N1" s="27"/>
      <c r="O1" s="27"/>
    </row>
    <row r="2" spans="1:15" ht="15.75">
      <c r="A2" s="19"/>
      <c r="I2" s="28"/>
      <c r="J2" s="28"/>
      <c r="K2" s="28"/>
      <c r="L2" s="28"/>
      <c r="M2" s="28"/>
      <c r="N2" s="28"/>
      <c r="O2" s="28"/>
    </row>
    <row r="3" spans="1:15" ht="15.75">
      <c r="A3" s="21"/>
      <c r="I3" s="17"/>
      <c r="J3" s="20"/>
      <c r="K3" s="20"/>
      <c r="L3" s="20"/>
      <c r="M3" s="22"/>
      <c r="N3" s="18"/>
      <c r="O3" s="18"/>
    </row>
    <row r="4" spans="1:15" ht="15.75">
      <c r="A4" s="19"/>
      <c r="I4" s="17"/>
      <c r="J4" s="28"/>
      <c r="K4" s="28"/>
      <c r="L4" s="28"/>
      <c r="M4" s="28"/>
      <c r="N4" s="28"/>
      <c r="O4" s="28"/>
    </row>
    <row r="5" spans="1:15" ht="15.75">
      <c r="A5" s="21"/>
      <c r="I5" s="17"/>
      <c r="J5" s="29"/>
      <c r="K5" s="29"/>
      <c r="L5" s="29"/>
      <c r="M5" s="29"/>
      <c r="N5" s="29"/>
      <c r="O5" s="29"/>
    </row>
    <row r="6" ht="15.75">
      <c r="A6" s="23"/>
    </row>
    <row r="7" ht="15.75">
      <c r="A7" s="23"/>
    </row>
    <row r="17" spans="4:12" ht="25.5">
      <c r="D17" s="30" t="s">
        <v>52</v>
      </c>
      <c r="E17" s="30"/>
      <c r="F17" s="30"/>
      <c r="G17" s="30"/>
      <c r="H17" s="30"/>
      <c r="I17" s="30"/>
      <c r="J17" s="30"/>
      <c r="K17" s="30"/>
      <c r="L17" s="30"/>
    </row>
    <row r="19" spans="1:15" ht="18.75">
      <c r="A19" s="26" t="s">
        <v>47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8.75">
      <c r="A20" s="26" t="s">
        <v>83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</sheetData>
  <sheetProtection/>
  <mergeCells count="7">
    <mergeCell ref="A20:O20"/>
    <mergeCell ref="J1:O1"/>
    <mergeCell ref="I2:O2"/>
    <mergeCell ref="J4:O4"/>
    <mergeCell ref="J5:O5"/>
    <mergeCell ref="D17:L17"/>
    <mergeCell ref="A19:O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6.28125" style="7" bestFit="1" customWidth="1"/>
    <col min="2" max="2" width="34.421875" style="7" bestFit="1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2" width="6.140625" style="7" bestFit="1" customWidth="1"/>
    <col min="13" max="14" width="7.0039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7" customHeight="1">
      <c r="A2" s="2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7" customHeight="1">
      <c r="A3" s="2"/>
      <c r="B3" s="31" t="s">
        <v>23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" customHeight="1">
      <c r="A5" s="8">
        <v>62</v>
      </c>
      <c r="B5" s="12" t="s">
        <v>43</v>
      </c>
      <c r="C5" s="10">
        <v>60</v>
      </c>
      <c r="D5" s="10">
        <v>0.738</v>
      </c>
      <c r="E5" s="10">
        <v>0.054</v>
      </c>
      <c r="F5" s="10">
        <v>6.89</v>
      </c>
      <c r="G5" s="10">
        <v>49</v>
      </c>
      <c r="H5" s="10">
        <v>0.036</v>
      </c>
      <c r="I5" s="10">
        <v>2.02</v>
      </c>
      <c r="J5" s="10" t="s">
        <v>18</v>
      </c>
      <c r="K5" s="10">
        <v>8.04</v>
      </c>
      <c r="L5" s="10">
        <v>15.5</v>
      </c>
      <c r="M5" s="10">
        <v>31.7</v>
      </c>
      <c r="N5" s="10">
        <v>21.6</v>
      </c>
      <c r="O5" s="10">
        <v>0.396</v>
      </c>
    </row>
    <row r="6" spans="1:15" s="11" customFormat="1" ht="27.75" customHeight="1">
      <c r="A6" s="8">
        <v>295</v>
      </c>
      <c r="B6" s="9" t="s">
        <v>45</v>
      </c>
      <c r="C6" s="10" t="s">
        <v>36</v>
      </c>
      <c r="D6" s="10">
        <v>13.04</v>
      </c>
      <c r="E6" s="10">
        <v>14.07</v>
      </c>
      <c r="F6" s="10">
        <v>9.5</v>
      </c>
      <c r="G6" s="10">
        <v>152</v>
      </c>
      <c r="H6" s="10">
        <v>0.06</v>
      </c>
      <c r="I6" s="10">
        <v>0.53</v>
      </c>
      <c r="J6" s="10">
        <v>26.3</v>
      </c>
      <c r="K6" s="10" t="s">
        <v>18</v>
      </c>
      <c r="L6" s="10">
        <v>35.37</v>
      </c>
      <c r="M6" s="10">
        <v>54.58</v>
      </c>
      <c r="N6" s="10">
        <v>11.98</v>
      </c>
      <c r="O6" s="10">
        <v>0.76</v>
      </c>
    </row>
    <row r="7" spans="1:15" s="11" customFormat="1" ht="27" customHeight="1">
      <c r="A7" s="8">
        <v>171</v>
      </c>
      <c r="B7" s="12" t="s">
        <v>29</v>
      </c>
      <c r="C7" s="10">
        <v>180</v>
      </c>
      <c r="D7" s="10">
        <v>7.94</v>
      </c>
      <c r="E7" s="10">
        <v>10.82</v>
      </c>
      <c r="F7" s="10">
        <v>39.6</v>
      </c>
      <c r="G7" s="10">
        <v>194.232</v>
      </c>
      <c r="H7" s="10">
        <v>0.35</v>
      </c>
      <c r="I7" s="10" t="s">
        <v>18</v>
      </c>
      <c r="J7" s="10">
        <v>34.08</v>
      </c>
      <c r="K7" s="10">
        <v>0.56</v>
      </c>
      <c r="L7" s="10">
        <v>24.75</v>
      </c>
      <c r="M7" s="10">
        <v>213.51</v>
      </c>
      <c r="N7" s="10">
        <v>125.06</v>
      </c>
      <c r="O7" s="10">
        <v>4.138</v>
      </c>
    </row>
    <row r="8" spans="1:15" s="11" customFormat="1" ht="24.75" customHeight="1">
      <c r="A8" s="8">
        <v>377</v>
      </c>
      <c r="B8" s="12" t="s">
        <v>15</v>
      </c>
      <c r="C8" s="10" t="s">
        <v>17</v>
      </c>
      <c r="D8" s="10">
        <v>0.084</v>
      </c>
      <c r="E8" s="10">
        <v>0.012</v>
      </c>
      <c r="F8" s="10">
        <v>15.185</v>
      </c>
      <c r="G8" s="10">
        <v>62</v>
      </c>
      <c r="H8" s="10">
        <v>0.003</v>
      </c>
      <c r="I8" s="10">
        <v>2.8</v>
      </c>
      <c r="J8" s="10" t="s">
        <v>18</v>
      </c>
      <c r="K8" s="10">
        <v>0.014</v>
      </c>
      <c r="L8" s="10">
        <v>3.25</v>
      </c>
      <c r="M8" s="10">
        <v>1.54</v>
      </c>
      <c r="N8" s="10">
        <v>0.84</v>
      </c>
      <c r="O8" s="10">
        <v>0.087</v>
      </c>
    </row>
    <row r="9" spans="1:15" s="11" customFormat="1" ht="27" customHeight="1">
      <c r="A9" s="8"/>
      <c r="B9" s="12" t="s">
        <v>34</v>
      </c>
      <c r="C9" s="10">
        <v>30</v>
      </c>
      <c r="D9" s="10">
        <v>2.28</v>
      </c>
      <c r="E9" s="10">
        <v>0.24</v>
      </c>
      <c r="F9" s="10">
        <v>14.76</v>
      </c>
      <c r="G9" s="10">
        <v>71</v>
      </c>
      <c r="H9" s="10">
        <v>0.033</v>
      </c>
      <c r="I9" s="10" t="s">
        <v>18</v>
      </c>
      <c r="J9" s="10" t="s">
        <v>18</v>
      </c>
      <c r="K9" s="10">
        <v>0.33</v>
      </c>
      <c r="L9" s="10">
        <v>6</v>
      </c>
      <c r="M9" s="10">
        <v>19.5</v>
      </c>
      <c r="N9" s="10">
        <v>4.2</v>
      </c>
      <c r="O9" s="10">
        <v>0.33</v>
      </c>
    </row>
    <row r="10" spans="1:15" s="11" customFormat="1" ht="27" customHeight="1">
      <c r="A10" s="8"/>
      <c r="B10" s="12" t="s">
        <v>16</v>
      </c>
      <c r="C10" s="10">
        <v>20</v>
      </c>
      <c r="D10" s="10">
        <v>1</v>
      </c>
      <c r="E10" s="10">
        <v>0.2</v>
      </c>
      <c r="F10" s="10">
        <v>9</v>
      </c>
      <c r="G10" s="10">
        <v>44</v>
      </c>
      <c r="H10" s="10">
        <v>0.014</v>
      </c>
      <c r="I10" s="10" t="s">
        <v>18</v>
      </c>
      <c r="J10" s="10" t="s">
        <v>18</v>
      </c>
      <c r="K10" s="10">
        <v>0.108</v>
      </c>
      <c r="L10" s="10">
        <v>2.76</v>
      </c>
      <c r="M10" s="10">
        <v>12.72</v>
      </c>
      <c r="N10" s="10">
        <v>3</v>
      </c>
      <c r="O10" s="10">
        <v>0.372</v>
      </c>
    </row>
    <row r="11" spans="1:15" s="3" customFormat="1" ht="27" customHeight="1">
      <c r="A11" s="14"/>
      <c r="B11" s="14" t="s">
        <v>21</v>
      </c>
      <c r="C11" s="15"/>
      <c r="D11" s="15">
        <f aca="true" t="shared" si="0" ref="D11:O11">SUM(D5:D10)</f>
        <v>25.082</v>
      </c>
      <c r="E11" s="15">
        <f t="shared" si="0"/>
        <v>25.396</v>
      </c>
      <c r="F11" s="15">
        <f t="shared" si="0"/>
        <v>94.935</v>
      </c>
      <c r="G11" s="15">
        <f t="shared" si="0"/>
        <v>572.232</v>
      </c>
      <c r="H11" s="15">
        <f t="shared" si="0"/>
        <v>0.496</v>
      </c>
      <c r="I11" s="15">
        <f t="shared" si="0"/>
        <v>5.35</v>
      </c>
      <c r="J11" s="15">
        <f t="shared" si="0"/>
        <v>60.379999999999995</v>
      </c>
      <c r="K11" s="15">
        <f t="shared" si="0"/>
        <v>9.052</v>
      </c>
      <c r="L11" s="15">
        <f t="shared" si="0"/>
        <v>87.63000000000001</v>
      </c>
      <c r="M11" s="15">
        <f t="shared" si="0"/>
        <v>333.55</v>
      </c>
      <c r="N11" s="15">
        <f t="shared" si="0"/>
        <v>166.67999999999998</v>
      </c>
      <c r="O11" s="15">
        <f t="shared" si="0"/>
        <v>6.083</v>
      </c>
    </row>
    <row r="12" spans="1:15" s="3" customFormat="1" ht="27.75" customHeight="1">
      <c r="A12" s="35" t="s">
        <v>61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s="11" customFormat="1" ht="27.75" customHeight="1">
      <c r="A13" s="8">
        <v>96</v>
      </c>
      <c r="B13" s="9" t="s">
        <v>76</v>
      </c>
      <c r="C13" s="10">
        <v>250</v>
      </c>
      <c r="D13" s="10">
        <v>2.03</v>
      </c>
      <c r="E13" s="10">
        <v>5.1</v>
      </c>
      <c r="F13" s="10">
        <v>12</v>
      </c>
      <c r="G13" s="10">
        <v>107</v>
      </c>
      <c r="H13" s="10">
        <v>0.1</v>
      </c>
      <c r="I13" s="10">
        <v>8.38</v>
      </c>
      <c r="J13" s="10" t="s">
        <v>18</v>
      </c>
      <c r="K13" s="10">
        <v>2.35</v>
      </c>
      <c r="L13" s="10">
        <v>29.2</v>
      </c>
      <c r="M13" s="10">
        <v>56.7</v>
      </c>
      <c r="N13" s="10">
        <v>24.2</v>
      </c>
      <c r="O13" s="10">
        <v>0.925</v>
      </c>
    </row>
    <row r="14" spans="1:15" s="11" customFormat="1" ht="27.75" customHeight="1">
      <c r="A14" s="8">
        <v>356</v>
      </c>
      <c r="B14" s="12" t="s">
        <v>65</v>
      </c>
      <c r="C14" s="10">
        <v>200</v>
      </c>
      <c r="D14" s="10">
        <v>0.4</v>
      </c>
      <c r="E14" s="10">
        <v>0.1</v>
      </c>
      <c r="F14" s="10">
        <v>30.2</v>
      </c>
      <c r="G14" s="10">
        <v>141</v>
      </c>
      <c r="H14" s="10">
        <v>0.02</v>
      </c>
      <c r="I14" s="10">
        <v>18.3</v>
      </c>
      <c r="J14" s="10" t="s">
        <v>18</v>
      </c>
      <c r="K14" s="10">
        <v>0.1</v>
      </c>
      <c r="L14" s="10">
        <v>19.2</v>
      </c>
      <c r="M14" s="10">
        <v>12.4</v>
      </c>
      <c r="N14" s="10">
        <v>6.36</v>
      </c>
      <c r="O14" s="10">
        <v>0.2</v>
      </c>
    </row>
    <row r="15" spans="1:15" s="11" customFormat="1" ht="27" customHeight="1">
      <c r="A15" s="8"/>
      <c r="B15" s="12" t="s">
        <v>34</v>
      </c>
      <c r="C15" s="10">
        <v>30</v>
      </c>
      <c r="D15" s="10">
        <v>2.28</v>
      </c>
      <c r="E15" s="10">
        <v>0.24</v>
      </c>
      <c r="F15" s="10">
        <v>14.76</v>
      </c>
      <c r="G15" s="10">
        <v>71</v>
      </c>
      <c r="H15" s="10">
        <v>0.033</v>
      </c>
      <c r="I15" s="10" t="s">
        <v>18</v>
      </c>
      <c r="J15" s="10" t="s">
        <v>18</v>
      </c>
      <c r="K15" s="10">
        <v>0.33</v>
      </c>
      <c r="L15" s="10">
        <v>6</v>
      </c>
      <c r="M15" s="10">
        <v>19.5</v>
      </c>
      <c r="N15" s="10">
        <v>4.2</v>
      </c>
      <c r="O15" s="10">
        <v>0.33</v>
      </c>
    </row>
    <row r="16" spans="1:15" s="11" customFormat="1" ht="27.75" customHeight="1">
      <c r="A16" s="8"/>
      <c r="B16" s="12" t="s">
        <v>16</v>
      </c>
      <c r="C16" s="10">
        <v>20</v>
      </c>
      <c r="D16" s="10">
        <v>1</v>
      </c>
      <c r="E16" s="10">
        <v>0.2</v>
      </c>
      <c r="F16" s="10">
        <v>9</v>
      </c>
      <c r="G16" s="10">
        <v>44</v>
      </c>
      <c r="H16" s="10">
        <v>0.014</v>
      </c>
      <c r="I16" s="10" t="s">
        <v>18</v>
      </c>
      <c r="J16" s="10" t="s">
        <v>18</v>
      </c>
      <c r="K16" s="10">
        <v>0.108</v>
      </c>
      <c r="L16" s="10">
        <v>2.76</v>
      </c>
      <c r="M16" s="10">
        <v>12.72</v>
      </c>
      <c r="N16" s="10">
        <v>3</v>
      </c>
      <c r="O16" s="10">
        <v>0.372</v>
      </c>
    </row>
    <row r="17" spans="1:15" s="3" customFormat="1" ht="27.75" customHeight="1">
      <c r="A17" s="14"/>
      <c r="B17" s="14" t="s">
        <v>21</v>
      </c>
      <c r="C17" s="15"/>
      <c r="D17" s="15">
        <f aca="true" t="shared" si="1" ref="D17:O17">SUM(D13:D16)</f>
        <v>5.709999999999999</v>
      </c>
      <c r="E17" s="15">
        <f t="shared" si="1"/>
        <v>5.64</v>
      </c>
      <c r="F17" s="15">
        <f t="shared" si="1"/>
        <v>65.96000000000001</v>
      </c>
      <c r="G17" s="15">
        <f t="shared" si="1"/>
        <v>363</v>
      </c>
      <c r="H17" s="15">
        <f t="shared" si="1"/>
        <v>0.16700000000000004</v>
      </c>
      <c r="I17" s="15">
        <f t="shared" si="1"/>
        <v>26.68</v>
      </c>
      <c r="J17" s="15">
        <f t="shared" si="1"/>
        <v>0</v>
      </c>
      <c r="K17" s="15">
        <f t="shared" si="1"/>
        <v>2.8880000000000003</v>
      </c>
      <c r="L17" s="15">
        <f t="shared" si="1"/>
        <v>57.16</v>
      </c>
      <c r="M17" s="15">
        <f t="shared" si="1"/>
        <v>101.32000000000001</v>
      </c>
      <c r="N17" s="15">
        <f t="shared" si="1"/>
        <v>37.76</v>
      </c>
      <c r="O17" s="15">
        <f t="shared" si="1"/>
        <v>1.827</v>
      </c>
    </row>
  </sheetData>
  <sheetProtection/>
  <mergeCells count="4">
    <mergeCell ref="B2:O2"/>
    <mergeCell ref="B3:O3"/>
    <mergeCell ref="A12:O12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.28125" style="7" bestFit="1" customWidth="1"/>
    <col min="2" max="2" width="33.140625" style="7" bestFit="1" customWidth="1"/>
    <col min="3" max="3" width="7.8515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4" width="7.0039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2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5.5" customHeight="1">
      <c r="A3" s="2"/>
      <c r="B3" s="31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.75" customHeight="1">
      <c r="A5" s="8">
        <v>45</v>
      </c>
      <c r="B5" s="9" t="s">
        <v>44</v>
      </c>
      <c r="C5" s="10">
        <v>60</v>
      </c>
      <c r="D5" s="10">
        <v>0.786</v>
      </c>
      <c r="E5" s="10">
        <v>1.95</v>
      </c>
      <c r="F5" s="10">
        <v>3.76</v>
      </c>
      <c r="G5" s="10">
        <v>35.8</v>
      </c>
      <c r="H5" s="10">
        <v>0.012</v>
      </c>
      <c r="I5" s="10">
        <v>11.3</v>
      </c>
      <c r="J5" s="10" t="s">
        <v>18</v>
      </c>
      <c r="K5" s="10">
        <v>5.06</v>
      </c>
      <c r="L5" s="10">
        <v>17.3</v>
      </c>
      <c r="M5" s="10">
        <v>16.7</v>
      </c>
      <c r="N5" s="10">
        <v>17</v>
      </c>
      <c r="O5" s="10">
        <v>0.3</v>
      </c>
    </row>
    <row r="6" spans="1:15" s="11" customFormat="1" ht="25.5" customHeight="1">
      <c r="A6" s="8">
        <v>291</v>
      </c>
      <c r="B6" s="9" t="s">
        <v>42</v>
      </c>
      <c r="C6" s="10" t="s">
        <v>53</v>
      </c>
      <c r="D6" s="10">
        <v>13.6</v>
      </c>
      <c r="E6" s="10">
        <v>14.13</v>
      </c>
      <c r="F6" s="10">
        <v>37.51</v>
      </c>
      <c r="G6" s="10">
        <v>316.47</v>
      </c>
      <c r="H6" s="10">
        <v>0.105</v>
      </c>
      <c r="I6" s="10">
        <v>6.321</v>
      </c>
      <c r="J6" s="10">
        <v>20.44</v>
      </c>
      <c r="K6" s="10" t="s">
        <v>18</v>
      </c>
      <c r="L6" s="10">
        <v>48.66</v>
      </c>
      <c r="M6" s="10">
        <v>184.06</v>
      </c>
      <c r="N6" s="10">
        <v>56.73</v>
      </c>
      <c r="O6" s="10">
        <v>2.073</v>
      </c>
    </row>
    <row r="7" spans="1:15" s="11" customFormat="1" ht="27" customHeight="1">
      <c r="A7" s="8">
        <v>376</v>
      </c>
      <c r="B7" s="12" t="s">
        <v>30</v>
      </c>
      <c r="C7" s="10" t="s">
        <v>31</v>
      </c>
      <c r="D7" s="10">
        <v>0.021</v>
      </c>
      <c r="E7" s="10">
        <v>0.005</v>
      </c>
      <c r="F7" s="10">
        <v>14.975</v>
      </c>
      <c r="G7" s="10">
        <v>60</v>
      </c>
      <c r="H7" s="10" t="s">
        <v>18</v>
      </c>
      <c r="I7" s="10" t="s">
        <v>18</v>
      </c>
      <c r="J7" s="10">
        <v>21</v>
      </c>
      <c r="K7" s="10" t="s">
        <v>18</v>
      </c>
      <c r="L7" s="10">
        <v>0.45</v>
      </c>
      <c r="M7" s="10" t="s">
        <v>18</v>
      </c>
      <c r="N7" s="10" t="s">
        <v>18</v>
      </c>
      <c r="O7" s="10">
        <v>0.045</v>
      </c>
    </row>
    <row r="8" spans="1:15" s="11" customFormat="1" ht="25.5" customHeight="1">
      <c r="A8" s="8"/>
      <c r="B8" s="12" t="s">
        <v>58</v>
      </c>
      <c r="C8" s="10">
        <v>50</v>
      </c>
      <c r="D8" s="10">
        <v>3.43</v>
      </c>
      <c r="E8" s="10">
        <v>3.36</v>
      </c>
      <c r="F8" s="10">
        <v>19.6</v>
      </c>
      <c r="G8" s="10">
        <v>124</v>
      </c>
      <c r="H8" s="10">
        <v>0.045</v>
      </c>
      <c r="I8" s="10">
        <v>0.385</v>
      </c>
      <c r="J8" s="10" t="s">
        <v>18</v>
      </c>
      <c r="K8" s="10">
        <v>0.33</v>
      </c>
      <c r="L8" s="10">
        <v>9.69</v>
      </c>
      <c r="M8" s="10">
        <v>19.5</v>
      </c>
      <c r="N8" s="10">
        <v>7.78</v>
      </c>
      <c r="O8" s="10">
        <v>0.515</v>
      </c>
    </row>
    <row r="9" spans="1:15" s="11" customFormat="1" ht="25.5" customHeight="1">
      <c r="A9" s="8"/>
      <c r="B9" s="12" t="s">
        <v>16</v>
      </c>
      <c r="C9" s="10">
        <v>20</v>
      </c>
      <c r="D9" s="10">
        <v>1</v>
      </c>
      <c r="E9" s="10">
        <v>0.2</v>
      </c>
      <c r="F9" s="10">
        <v>9</v>
      </c>
      <c r="G9" s="10">
        <v>44</v>
      </c>
      <c r="H9" s="10">
        <v>0.014</v>
      </c>
      <c r="I9" s="10" t="s">
        <v>18</v>
      </c>
      <c r="J9" s="10" t="s">
        <v>18</v>
      </c>
      <c r="K9" s="10">
        <v>0.108</v>
      </c>
      <c r="L9" s="10">
        <v>2.76</v>
      </c>
      <c r="M9" s="10">
        <v>12.72</v>
      </c>
      <c r="N9" s="10">
        <v>3</v>
      </c>
      <c r="O9" s="10">
        <v>0.372</v>
      </c>
    </row>
    <row r="10" spans="1:15" s="3" customFormat="1" ht="25.5" customHeight="1">
      <c r="A10" s="14"/>
      <c r="B10" s="14" t="s">
        <v>21</v>
      </c>
      <c r="C10" s="15"/>
      <c r="D10" s="15">
        <f aca="true" t="shared" si="0" ref="D10:O10">SUM(D5:D9)</f>
        <v>18.837</v>
      </c>
      <c r="E10" s="15">
        <f t="shared" si="0"/>
        <v>19.645</v>
      </c>
      <c r="F10" s="15">
        <f t="shared" si="0"/>
        <v>84.845</v>
      </c>
      <c r="G10" s="15">
        <f t="shared" si="0"/>
        <v>580.27</v>
      </c>
      <c r="H10" s="15">
        <f t="shared" si="0"/>
        <v>0.176</v>
      </c>
      <c r="I10" s="15">
        <f t="shared" si="0"/>
        <v>18.006000000000004</v>
      </c>
      <c r="J10" s="15">
        <f t="shared" si="0"/>
        <v>41.44</v>
      </c>
      <c r="K10" s="15">
        <f t="shared" si="0"/>
        <v>5.497999999999999</v>
      </c>
      <c r="L10" s="15">
        <f t="shared" si="0"/>
        <v>78.86</v>
      </c>
      <c r="M10" s="15">
        <f t="shared" si="0"/>
        <v>232.98</v>
      </c>
      <c r="N10" s="15">
        <f t="shared" si="0"/>
        <v>84.50999999999999</v>
      </c>
      <c r="O10" s="15">
        <f t="shared" si="0"/>
        <v>3.3049999999999997</v>
      </c>
    </row>
    <row r="11" spans="1:15" s="3" customFormat="1" ht="27.75" customHeight="1">
      <c r="A11" s="35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s="11" customFormat="1" ht="27.75" customHeight="1">
      <c r="A12" s="8">
        <v>113</v>
      </c>
      <c r="B12" s="9" t="s">
        <v>75</v>
      </c>
      <c r="C12" s="10">
        <v>250</v>
      </c>
      <c r="D12" s="10">
        <v>2.58</v>
      </c>
      <c r="E12" s="10">
        <v>5.55</v>
      </c>
      <c r="F12" s="10">
        <v>11.6</v>
      </c>
      <c r="G12" s="10">
        <v>116</v>
      </c>
      <c r="H12" s="10">
        <v>0.05</v>
      </c>
      <c r="I12" s="10">
        <v>0.5</v>
      </c>
      <c r="J12" s="10" t="s">
        <v>18</v>
      </c>
      <c r="K12" s="10">
        <v>2.58</v>
      </c>
      <c r="L12" s="10">
        <v>28.6</v>
      </c>
      <c r="M12" s="10">
        <v>38.5</v>
      </c>
      <c r="N12" s="10">
        <v>10.7</v>
      </c>
      <c r="O12" s="10">
        <v>0.65</v>
      </c>
    </row>
    <row r="13" spans="1:15" s="11" customFormat="1" ht="27.75" customHeight="1">
      <c r="A13" s="8">
        <v>349</v>
      </c>
      <c r="B13" s="12" t="s">
        <v>63</v>
      </c>
      <c r="C13" s="10">
        <v>200</v>
      </c>
      <c r="D13" s="10">
        <v>0.66</v>
      </c>
      <c r="E13" s="10">
        <v>0.08</v>
      </c>
      <c r="F13" s="10">
        <v>32</v>
      </c>
      <c r="G13" s="10">
        <v>133</v>
      </c>
      <c r="H13" s="10">
        <v>0.02</v>
      </c>
      <c r="I13" s="10">
        <v>0.72</v>
      </c>
      <c r="J13" s="10">
        <v>0.1</v>
      </c>
      <c r="K13" s="10">
        <v>0.5</v>
      </c>
      <c r="L13" s="10">
        <v>32.5</v>
      </c>
      <c r="M13" s="10">
        <v>23.4</v>
      </c>
      <c r="N13" s="10">
        <v>17.5</v>
      </c>
      <c r="O13" s="10">
        <v>0.7</v>
      </c>
    </row>
    <row r="14" spans="1:15" s="11" customFormat="1" ht="27" customHeight="1">
      <c r="A14" s="8"/>
      <c r="B14" s="12" t="s">
        <v>34</v>
      </c>
      <c r="C14" s="10">
        <v>30</v>
      </c>
      <c r="D14" s="10">
        <v>2.28</v>
      </c>
      <c r="E14" s="10">
        <v>0.24</v>
      </c>
      <c r="F14" s="10">
        <v>14.76</v>
      </c>
      <c r="G14" s="10">
        <v>71</v>
      </c>
      <c r="H14" s="10">
        <v>0.033</v>
      </c>
      <c r="I14" s="10" t="s">
        <v>18</v>
      </c>
      <c r="J14" s="10" t="s">
        <v>18</v>
      </c>
      <c r="K14" s="10">
        <v>0.33</v>
      </c>
      <c r="L14" s="10">
        <v>6</v>
      </c>
      <c r="M14" s="10">
        <v>19.5</v>
      </c>
      <c r="N14" s="10">
        <v>4.2</v>
      </c>
      <c r="O14" s="10">
        <v>0.33</v>
      </c>
    </row>
    <row r="15" spans="1:15" s="11" customFormat="1" ht="27.75" customHeight="1">
      <c r="A15" s="8"/>
      <c r="B15" s="12" t="s">
        <v>16</v>
      </c>
      <c r="C15" s="10">
        <v>20</v>
      </c>
      <c r="D15" s="10">
        <v>1</v>
      </c>
      <c r="E15" s="10">
        <v>0.2</v>
      </c>
      <c r="F15" s="10">
        <v>9</v>
      </c>
      <c r="G15" s="10">
        <v>44</v>
      </c>
      <c r="H15" s="10">
        <v>0.014</v>
      </c>
      <c r="I15" s="10" t="s">
        <v>18</v>
      </c>
      <c r="J15" s="10" t="s">
        <v>18</v>
      </c>
      <c r="K15" s="10">
        <v>0.108</v>
      </c>
      <c r="L15" s="10">
        <v>2.76</v>
      </c>
      <c r="M15" s="10">
        <v>12.72</v>
      </c>
      <c r="N15" s="10">
        <v>3</v>
      </c>
      <c r="O15" s="10">
        <v>0.372</v>
      </c>
    </row>
    <row r="16" spans="1:15" s="3" customFormat="1" ht="27.75" customHeight="1">
      <c r="A16" s="14"/>
      <c r="B16" s="14" t="s">
        <v>21</v>
      </c>
      <c r="C16" s="15"/>
      <c r="D16" s="15">
        <f aca="true" t="shared" si="1" ref="D16:O16">SUM(D12:D15)</f>
        <v>6.52</v>
      </c>
      <c r="E16" s="15">
        <f t="shared" si="1"/>
        <v>6.07</v>
      </c>
      <c r="F16" s="15">
        <f t="shared" si="1"/>
        <v>67.36</v>
      </c>
      <c r="G16" s="15">
        <f t="shared" si="1"/>
        <v>364</v>
      </c>
      <c r="H16" s="15">
        <f t="shared" si="1"/>
        <v>0.117</v>
      </c>
      <c r="I16" s="15">
        <f t="shared" si="1"/>
        <v>1.22</v>
      </c>
      <c r="J16" s="15">
        <f t="shared" si="1"/>
        <v>0.1</v>
      </c>
      <c r="K16" s="15">
        <f t="shared" si="1"/>
        <v>3.5180000000000002</v>
      </c>
      <c r="L16" s="15">
        <f t="shared" si="1"/>
        <v>69.86</v>
      </c>
      <c r="M16" s="15">
        <f t="shared" si="1"/>
        <v>94.12</v>
      </c>
      <c r="N16" s="15">
        <f t="shared" si="1"/>
        <v>35.4</v>
      </c>
      <c r="O16" s="15">
        <f t="shared" si="1"/>
        <v>2.052</v>
      </c>
    </row>
  </sheetData>
  <sheetProtection/>
  <mergeCells count="4">
    <mergeCell ref="B2:O2"/>
    <mergeCell ref="B3:O3"/>
    <mergeCell ref="A11:O11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6.28125" style="7" bestFit="1" customWidth="1"/>
    <col min="2" max="2" width="38.421875" style="7" bestFit="1" customWidth="1"/>
    <col min="3" max="3" width="7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3" width="7.00390625" style="7" bestFit="1" customWidth="1"/>
    <col min="14" max="14" width="6.14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2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5.5" customHeight="1">
      <c r="A3" s="2"/>
      <c r="B3" s="31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5.5" customHeight="1">
      <c r="A5" s="8">
        <v>52</v>
      </c>
      <c r="B5" s="12" t="s">
        <v>50</v>
      </c>
      <c r="C5" s="10">
        <v>60</v>
      </c>
      <c r="D5" s="25">
        <v>0.846</v>
      </c>
      <c r="E5" s="25">
        <v>3.61</v>
      </c>
      <c r="F5" s="25">
        <v>4.96</v>
      </c>
      <c r="G5" s="25">
        <v>55.7</v>
      </c>
      <c r="H5" s="25">
        <v>0.012</v>
      </c>
      <c r="I5" s="25">
        <v>3.99</v>
      </c>
      <c r="J5" s="25" t="s">
        <v>18</v>
      </c>
      <c r="K5" s="25">
        <v>1.62</v>
      </c>
      <c r="L5" s="25">
        <v>21.3</v>
      </c>
      <c r="M5" s="25">
        <v>24.4</v>
      </c>
      <c r="N5" s="25">
        <v>12.4</v>
      </c>
      <c r="O5" s="25">
        <v>0.792</v>
      </c>
    </row>
    <row r="6" spans="1:15" s="11" customFormat="1" ht="26.25" customHeight="1">
      <c r="A6" s="8">
        <v>234</v>
      </c>
      <c r="B6" s="12" t="s">
        <v>39</v>
      </c>
      <c r="C6" s="10" t="s">
        <v>36</v>
      </c>
      <c r="D6" s="10">
        <v>6.88</v>
      </c>
      <c r="E6" s="10">
        <v>5.6</v>
      </c>
      <c r="F6" s="10">
        <v>9.61</v>
      </c>
      <c r="G6" s="10">
        <v>178.93</v>
      </c>
      <c r="H6" s="10">
        <v>0.046</v>
      </c>
      <c r="I6" s="10">
        <v>0.34</v>
      </c>
      <c r="J6" s="10">
        <v>14.8</v>
      </c>
      <c r="K6" s="10" t="s">
        <v>18</v>
      </c>
      <c r="L6" s="10">
        <v>44.13</v>
      </c>
      <c r="M6" s="10">
        <v>99.55</v>
      </c>
      <c r="N6" s="10">
        <v>22.33</v>
      </c>
      <c r="O6" s="10">
        <v>0.79</v>
      </c>
    </row>
    <row r="7" spans="1:15" s="11" customFormat="1" ht="26.25" customHeight="1">
      <c r="A7" s="8">
        <v>312</v>
      </c>
      <c r="B7" s="12" t="s">
        <v>40</v>
      </c>
      <c r="C7" s="10">
        <v>180</v>
      </c>
      <c r="D7" s="10">
        <v>3.67</v>
      </c>
      <c r="E7" s="10">
        <v>5.76</v>
      </c>
      <c r="F7" s="10">
        <v>24.52</v>
      </c>
      <c r="G7" s="10">
        <v>167.07</v>
      </c>
      <c r="H7" s="10">
        <v>0.168</v>
      </c>
      <c r="I7" s="10">
        <v>21.792</v>
      </c>
      <c r="J7" s="10" t="s">
        <v>18</v>
      </c>
      <c r="K7" s="10" t="s">
        <v>18</v>
      </c>
      <c r="L7" s="10">
        <v>44.37</v>
      </c>
      <c r="M7" s="10">
        <v>103.91</v>
      </c>
      <c r="N7" s="10">
        <v>33.3</v>
      </c>
      <c r="O7" s="10">
        <v>1.21</v>
      </c>
    </row>
    <row r="8" spans="1:15" s="11" customFormat="1" ht="24.75" customHeight="1">
      <c r="A8" s="8">
        <v>377</v>
      </c>
      <c r="B8" s="12" t="s">
        <v>15</v>
      </c>
      <c r="C8" s="10" t="s">
        <v>17</v>
      </c>
      <c r="D8" s="10">
        <v>0.084</v>
      </c>
      <c r="E8" s="10">
        <v>0.012</v>
      </c>
      <c r="F8" s="10">
        <v>15.185</v>
      </c>
      <c r="G8" s="10">
        <v>62</v>
      </c>
      <c r="H8" s="10">
        <v>0.003</v>
      </c>
      <c r="I8" s="10">
        <v>2.8</v>
      </c>
      <c r="J8" s="10" t="s">
        <v>18</v>
      </c>
      <c r="K8" s="10">
        <v>0.014</v>
      </c>
      <c r="L8" s="10">
        <v>3.25</v>
      </c>
      <c r="M8" s="10">
        <v>1.54</v>
      </c>
      <c r="N8" s="10">
        <v>0.84</v>
      </c>
      <c r="O8" s="10">
        <v>0.087</v>
      </c>
    </row>
    <row r="9" spans="1:15" s="11" customFormat="1" ht="25.5" customHeight="1">
      <c r="A9" s="8"/>
      <c r="B9" s="12" t="s">
        <v>34</v>
      </c>
      <c r="C9" s="10">
        <v>30</v>
      </c>
      <c r="D9" s="10">
        <v>2.28</v>
      </c>
      <c r="E9" s="10">
        <v>0.24</v>
      </c>
      <c r="F9" s="10">
        <v>14.76</v>
      </c>
      <c r="G9" s="10">
        <v>71</v>
      </c>
      <c r="H9" s="10">
        <v>0.033</v>
      </c>
      <c r="I9" s="10" t="s">
        <v>18</v>
      </c>
      <c r="J9" s="10" t="s">
        <v>18</v>
      </c>
      <c r="K9" s="10">
        <v>0.33</v>
      </c>
      <c r="L9" s="10">
        <v>6</v>
      </c>
      <c r="M9" s="10">
        <v>19.5</v>
      </c>
      <c r="N9" s="10">
        <v>4.2</v>
      </c>
      <c r="O9" s="10">
        <v>0.33</v>
      </c>
    </row>
    <row r="10" spans="1:15" s="11" customFormat="1" ht="25.5" customHeight="1">
      <c r="A10" s="8"/>
      <c r="B10" s="12" t="s">
        <v>16</v>
      </c>
      <c r="C10" s="10">
        <v>20</v>
      </c>
      <c r="D10" s="10">
        <v>1</v>
      </c>
      <c r="E10" s="10">
        <v>0.2</v>
      </c>
      <c r="F10" s="10">
        <v>9</v>
      </c>
      <c r="G10" s="10">
        <v>44</v>
      </c>
      <c r="H10" s="10">
        <v>0.014</v>
      </c>
      <c r="I10" s="10" t="s">
        <v>18</v>
      </c>
      <c r="J10" s="10" t="s">
        <v>18</v>
      </c>
      <c r="K10" s="10">
        <v>0.108</v>
      </c>
      <c r="L10" s="10">
        <v>2.76</v>
      </c>
      <c r="M10" s="10">
        <v>12.72</v>
      </c>
      <c r="N10" s="10">
        <v>3</v>
      </c>
      <c r="O10" s="10">
        <v>0.372</v>
      </c>
    </row>
    <row r="11" spans="1:15" s="3" customFormat="1" ht="25.5" customHeight="1">
      <c r="A11" s="14"/>
      <c r="B11" s="14" t="s">
        <v>21</v>
      </c>
      <c r="C11" s="15"/>
      <c r="D11" s="15">
        <f aca="true" t="shared" si="0" ref="D11:O11">SUM(D5:D10)</f>
        <v>14.76</v>
      </c>
      <c r="E11" s="15">
        <f t="shared" si="0"/>
        <v>15.421999999999999</v>
      </c>
      <c r="F11" s="15">
        <f t="shared" si="0"/>
        <v>78.03500000000001</v>
      </c>
      <c r="G11" s="15">
        <f t="shared" si="0"/>
        <v>578.7</v>
      </c>
      <c r="H11" s="15">
        <f t="shared" si="0"/>
        <v>0.276</v>
      </c>
      <c r="I11" s="15">
        <f t="shared" si="0"/>
        <v>28.922</v>
      </c>
      <c r="J11" s="15">
        <f t="shared" si="0"/>
        <v>14.8</v>
      </c>
      <c r="K11" s="15">
        <f t="shared" si="0"/>
        <v>2.072</v>
      </c>
      <c r="L11" s="15">
        <f t="shared" si="0"/>
        <v>121.81000000000002</v>
      </c>
      <c r="M11" s="15">
        <f t="shared" si="0"/>
        <v>261.62</v>
      </c>
      <c r="N11" s="15">
        <f t="shared" si="0"/>
        <v>76.07000000000001</v>
      </c>
      <c r="O11" s="15">
        <f t="shared" si="0"/>
        <v>3.581</v>
      </c>
    </row>
    <row r="12" spans="1:15" s="3" customFormat="1" ht="27.75" customHeight="1">
      <c r="A12" s="35" t="s">
        <v>61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s="11" customFormat="1" ht="27.75" customHeight="1">
      <c r="A13" s="8">
        <v>101</v>
      </c>
      <c r="B13" s="9" t="s">
        <v>77</v>
      </c>
      <c r="C13" s="10">
        <v>250</v>
      </c>
      <c r="D13" s="10">
        <v>1.98</v>
      </c>
      <c r="E13" s="10">
        <v>2.7</v>
      </c>
      <c r="F13" s="10">
        <v>12.1</v>
      </c>
      <c r="G13" s="10">
        <v>85.8</v>
      </c>
      <c r="H13" s="10">
        <v>0.1</v>
      </c>
      <c r="I13" s="10">
        <v>8.25</v>
      </c>
      <c r="J13" s="10" t="s">
        <v>18</v>
      </c>
      <c r="K13" s="10">
        <v>1.23</v>
      </c>
      <c r="L13" s="10">
        <v>26.7</v>
      </c>
      <c r="M13" s="10">
        <v>56</v>
      </c>
      <c r="N13" s="10">
        <v>22.8</v>
      </c>
      <c r="O13" s="10">
        <v>0.875</v>
      </c>
    </row>
    <row r="14" spans="1:15" s="11" customFormat="1" ht="27.75" customHeight="1">
      <c r="A14" s="8">
        <v>356</v>
      </c>
      <c r="B14" s="12" t="s">
        <v>65</v>
      </c>
      <c r="C14" s="10">
        <v>200</v>
      </c>
      <c r="D14" s="10">
        <v>0.4</v>
      </c>
      <c r="E14" s="10">
        <v>0.1</v>
      </c>
      <c r="F14" s="10">
        <v>30.2</v>
      </c>
      <c r="G14" s="10">
        <v>141</v>
      </c>
      <c r="H14" s="10">
        <v>0.02</v>
      </c>
      <c r="I14" s="10">
        <v>18.3</v>
      </c>
      <c r="J14" s="10" t="s">
        <v>18</v>
      </c>
      <c r="K14" s="10">
        <v>0.1</v>
      </c>
      <c r="L14" s="10">
        <v>19.2</v>
      </c>
      <c r="M14" s="10">
        <v>12.4</v>
      </c>
      <c r="N14" s="10">
        <v>6.36</v>
      </c>
      <c r="O14" s="10">
        <v>0.2</v>
      </c>
    </row>
    <row r="15" spans="1:15" s="11" customFormat="1" ht="30" customHeight="1">
      <c r="A15" s="8"/>
      <c r="B15" s="12" t="s">
        <v>78</v>
      </c>
      <c r="C15" s="10">
        <v>50</v>
      </c>
      <c r="D15" s="10">
        <v>3.67</v>
      </c>
      <c r="E15" s="10">
        <v>2.61</v>
      </c>
      <c r="F15" s="10">
        <v>23.3</v>
      </c>
      <c r="G15" s="10">
        <v>132</v>
      </c>
      <c r="H15" s="10">
        <v>0.035</v>
      </c>
      <c r="I15" s="10">
        <v>0.005</v>
      </c>
      <c r="J15" s="10">
        <v>0.005</v>
      </c>
      <c r="K15" s="10">
        <v>0.58</v>
      </c>
      <c r="L15" s="10">
        <v>10.6</v>
      </c>
      <c r="M15" s="10">
        <v>29.8</v>
      </c>
      <c r="N15" s="10">
        <v>5.1</v>
      </c>
      <c r="O15" s="10">
        <v>0.385</v>
      </c>
    </row>
    <row r="16" spans="1:15" s="11" customFormat="1" ht="27.75" customHeight="1">
      <c r="A16" s="8"/>
      <c r="B16" s="12" t="s">
        <v>16</v>
      </c>
      <c r="C16" s="10">
        <v>20</v>
      </c>
      <c r="D16" s="10">
        <v>1</v>
      </c>
      <c r="E16" s="10">
        <v>0.2</v>
      </c>
      <c r="F16" s="10">
        <v>9</v>
      </c>
      <c r="G16" s="10">
        <v>44</v>
      </c>
      <c r="H16" s="10">
        <v>0.014</v>
      </c>
      <c r="I16" s="10" t="s">
        <v>18</v>
      </c>
      <c r="J16" s="10" t="s">
        <v>18</v>
      </c>
      <c r="K16" s="10">
        <v>0.108</v>
      </c>
      <c r="L16" s="10">
        <v>2.76</v>
      </c>
      <c r="M16" s="10">
        <v>12.72</v>
      </c>
      <c r="N16" s="10">
        <v>3</v>
      </c>
      <c r="O16" s="10">
        <v>0.372</v>
      </c>
    </row>
    <row r="17" spans="1:15" s="11" customFormat="1" ht="27.75" customHeight="1">
      <c r="A17" s="8">
        <v>338</v>
      </c>
      <c r="B17" s="12" t="s">
        <v>66</v>
      </c>
      <c r="C17" s="10">
        <v>90</v>
      </c>
      <c r="D17" s="10">
        <v>0.36</v>
      </c>
      <c r="E17" s="10">
        <v>0.36</v>
      </c>
      <c r="F17" s="10">
        <v>8.82</v>
      </c>
      <c r="G17" s="10">
        <v>42.3</v>
      </c>
      <c r="H17" s="10">
        <v>0.027</v>
      </c>
      <c r="I17" s="10">
        <v>9</v>
      </c>
      <c r="J17" s="10" t="s">
        <v>18</v>
      </c>
      <c r="K17" s="10">
        <v>0.18</v>
      </c>
      <c r="L17" s="10">
        <v>14.4</v>
      </c>
      <c r="M17" s="10">
        <v>9.9</v>
      </c>
      <c r="N17" s="10">
        <v>8.1</v>
      </c>
      <c r="O17" s="10">
        <v>1.98</v>
      </c>
    </row>
    <row r="18" spans="1:15" s="3" customFormat="1" ht="27.75" customHeight="1">
      <c r="A18" s="14"/>
      <c r="B18" s="14" t="s">
        <v>21</v>
      </c>
      <c r="C18" s="15"/>
      <c r="D18" s="15">
        <f>SUM(D13:D17)</f>
        <v>7.41</v>
      </c>
      <c r="E18" s="15">
        <f aca="true" t="shared" si="1" ref="E18:O18">SUM(E13:E17)</f>
        <v>5.970000000000001</v>
      </c>
      <c r="F18" s="15">
        <f t="shared" si="1"/>
        <v>83.41999999999999</v>
      </c>
      <c r="G18" s="15">
        <f t="shared" si="1"/>
        <v>445.1</v>
      </c>
      <c r="H18" s="15">
        <f t="shared" si="1"/>
        <v>0.19600000000000004</v>
      </c>
      <c r="I18" s="15">
        <f t="shared" si="1"/>
        <v>35.555</v>
      </c>
      <c r="J18" s="15">
        <f t="shared" si="1"/>
        <v>0.005</v>
      </c>
      <c r="K18" s="15">
        <f t="shared" si="1"/>
        <v>2.1980000000000004</v>
      </c>
      <c r="L18" s="15">
        <f t="shared" si="1"/>
        <v>73.66</v>
      </c>
      <c r="M18" s="15">
        <f t="shared" si="1"/>
        <v>120.82000000000001</v>
      </c>
      <c r="N18" s="15">
        <f t="shared" si="1"/>
        <v>45.36</v>
      </c>
      <c r="O18" s="15">
        <f t="shared" si="1"/>
        <v>3.812</v>
      </c>
    </row>
  </sheetData>
  <sheetProtection/>
  <mergeCells count="4">
    <mergeCell ref="B2:O2"/>
    <mergeCell ref="B3:O3"/>
    <mergeCell ref="A12:O12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28125" style="7" bestFit="1" customWidth="1"/>
    <col min="2" max="2" width="42.28125" style="7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6" width="6.421875" style="7" customWidth="1"/>
    <col min="7" max="7" width="9.140625" style="7" customWidth="1"/>
    <col min="8" max="11" width="8.00390625" style="7" bestFit="1" customWidth="1"/>
    <col min="12" max="13" width="7.00390625" style="7" bestFit="1" customWidth="1"/>
    <col min="14" max="14" width="6.5742187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2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5.5" customHeight="1">
      <c r="A3" s="2"/>
      <c r="B3" s="31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11" customFormat="1" ht="27" customHeight="1">
      <c r="A4" s="8">
        <v>62</v>
      </c>
      <c r="B4" s="12" t="s">
        <v>43</v>
      </c>
      <c r="C4" s="10">
        <v>60</v>
      </c>
      <c r="D4" s="10">
        <v>0.738</v>
      </c>
      <c r="E4" s="10">
        <v>0.054</v>
      </c>
      <c r="F4" s="10">
        <v>6.89</v>
      </c>
      <c r="G4" s="10">
        <v>49</v>
      </c>
      <c r="H4" s="10">
        <v>0.036</v>
      </c>
      <c r="I4" s="10">
        <v>2.02</v>
      </c>
      <c r="J4" s="10" t="s">
        <v>18</v>
      </c>
      <c r="K4" s="10">
        <v>8.04</v>
      </c>
      <c r="L4" s="10">
        <v>15.5</v>
      </c>
      <c r="M4" s="10">
        <v>31.7</v>
      </c>
      <c r="N4" s="10">
        <v>21.6</v>
      </c>
      <c r="O4" s="10">
        <v>0.396</v>
      </c>
    </row>
    <row r="5" spans="1:15" s="11" customFormat="1" ht="25.5" customHeight="1">
      <c r="A5" s="8">
        <v>243</v>
      </c>
      <c r="B5" s="9" t="s">
        <v>32</v>
      </c>
      <c r="C5" s="10">
        <v>50</v>
      </c>
      <c r="D5" s="10">
        <v>4.95</v>
      </c>
      <c r="E5" s="10">
        <v>4.73</v>
      </c>
      <c r="F5" s="10">
        <v>0.4</v>
      </c>
      <c r="G5" s="10">
        <v>80.96</v>
      </c>
      <c r="H5" s="10">
        <v>0.015</v>
      </c>
      <c r="I5" s="10" t="s">
        <v>18</v>
      </c>
      <c r="J5" s="10" t="s">
        <v>18</v>
      </c>
      <c r="K5" s="10">
        <v>0.25</v>
      </c>
      <c r="L5" s="10">
        <v>12.5</v>
      </c>
      <c r="M5" s="10">
        <v>69.5</v>
      </c>
      <c r="N5" s="10">
        <v>7.5</v>
      </c>
      <c r="O5" s="10">
        <v>0.9</v>
      </c>
    </row>
    <row r="6" spans="1:15" s="11" customFormat="1" ht="25.5" customHeight="1">
      <c r="A6" s="8">
        <v>202</v>
      </c>
      <c r="B6" s="12" t="s">
        <v>51</v>
      </c>
      <c r="C6" s="10">
        <v>180</v>
      </c>
      <c r="D6" s="10">
        <v>6.168</v>
      </c>
      <c r="E6" s="10">
        <v>9.68</v>
      </c>
      <c r="F6" s="10">
        <v>34.25</v>
      </c>
      <c r="G6" s="10">
        <v>264</v>
      </c>
      <c r="H6" s="10">
        <v>0.1</v>
      </c>
      <c r="I6" s="10" t="s">
        <v>18</v>
      </c>
      <c r="J6" s="10">
        <v>25.2</v>
      </c>
      <c r="K6" s="10">
        <v>0.979</v>
      </c>
      <c r="L6" s="10">
        <v>19.748</v>
      </c>
      <c r="M6" s="10">
        <v>56.41</v>
      </c>
      <c r="N6" s="10">
        <v>10.175</v>
      </c>
      <c r="O6" s="10">
        <v>1.043</v>
      </c>
    </row>
    <row r="7" spans="1:15" s="11" customFormat="1" ht="27" customHeight="1">
      <c r="A7" s="8">
        <v>376</v>
      </c>
      <c r="B7" s="12" t="s">
        <v>30</v>
      </c>
      <c r="C7" s="10" t="s">
        <v>31</v>
      </c>
      <c r="D7" s="10">
        <v>0.021</v>
      </c>
      <c r="E7" s="10">
        <v>0.005</v>
      </c>
      <c r="F7" s="10">
        <v>14.975</v>
      </c>
      <c r="G7" s="10">
        <v>60</v>
      </c>
      <c r="H7" s="10" t="s">
        <v>18</v>
      </c>
      <c r="I7" s="10" t="s">
        <v>18</v>
      </c>
      <c r="J7" s="10">
        <v>21</v>
      </c>
      <c r="K7" s="10" t="s">
        <v>18</v>
      </c>
      <c r="L7" s="10">
        <v>0.45</v>
      </c>
      <c r="M7" s="10" t="s">
        <v>18</v>
      </c>
      <c r="N7" s="10" t="s">
        <v>18</v>
      </c>
      <c r="O7" s="10">
        <v>0.045</v>
      </c>
    </row>
    <row r="8" spans="1:15" s="11" customFormat="1" ht="25.5" customHeight="1">
      <c r="A8" s="8"/>
      <c r="B8" s="12" t="s">
        <v>57</v>
      </c>
      <c r="C8" s="10">
        <v>50</v>
      </c>
      <c r="D8" s="10">
        <v>3.9</v>
      </c>
      <c r="E8" s="10">
        <v>3.06</v>
      </c>
      <c r="F8" s="10">
        <v>26.9</v>
      </c>
      <c r="G8" s="10">
        <v>151</v>
      </c>
      <c r="H8" s="10">
        <v>0.07</v>
      </c>
      <c r="I8" s="10" t="s">
        <v>18</v>
      </c>
      <c r="J8" s="10">
        <v>0.005</v>
      </c>
      <c r="K8" s="10">
        <v>1.41</v>
      </c>
      <c r="L8" s="10">
        <v>11.3</v>
      </c>
      <c r="M8" s="10">
        <v>39.2</v>
      </c>
      <c r="N8" s="10">
        <v>15.2</v>
      </c>
      <c r="O8" s="10">
        <v>0.73</v>
      </c>
    </row>
    <row r="9" spans="1:15" s="11" customFormat="1" ht="25.5" customHeight="1">
      <c r="A9" s="8"/>
      <c r="B9" s="12" t="s">
        <v>16</v>
      </c>
      <c r="C9" s="10">
        <v>20</v>
      </c>
      <c r="D9" s="10">
        <v>1</v>
      </c>
      <c r="E9" s="10">
        <v>0.2</v>
      </c>
      <c r="F9" s="10">
        <v>9</v>
      </c>
      <c r="G9" s="10">
        <v>44</v>
      </c>
      <c r="H9" s="10">
        <v>0.014</v>
      </c>
      <c r="I9" s="10" t="s">
        <v>18</v>
      </c>
      <c r="J9" s="10" t="s">
        <v>18</v>
      </c>
      <c r="K9" s="10">
        <v>0.108</v>
      </c>
      <c r="L9" s="10">
        <v>2.76</v>
      </c>
      <c r="M9" s="10">
        <v>12.72</v>
      </c>
      <c r="N9" s="10">
        <v>3</v>
      </c>
      <c r="O9" s="10">
        <v>0.372</v>
      </c>
    </row>
    <row r="10" spans="1:15" s="3" customFormat="1" ht="25.5" customHeight="1">
      <c r="A10" s="14"/>
      <c r="B10" s="14" t="s">
        <v>21</v>
      </c>
      <c r="C10" s="15"/>
      <c r="D10" s="15">
        <f aca="true" t="shared" si="0" ref="D10:O10">SUM(D4:D9)</f>
        <v>16.777</v>
      </c>
      <c r="E10" s="15">
        <f t="shared" si="0"/>
        <v>17.729</v>
      </c>
      <c r="F10" s="15">
        <f t="shared" si="0"/>
        <v>92.41499999999999</v>
      </c>
      <c r="G10" s="15">
        <f t="shared" si="0"/>
        <v>648.96</v>
      </c>
      <c r="H10" s="15">
        <f t="shared" si="0"/>
        <v>0.23500000000000001</v>
      </c>
      <c r="I10" s="15">
        <f t="shared" si="0"/>
        <v>2.02</v>
      </c>
      <c r="J10" s="15">
        <f t="shared" si="0"/>
        <v>46.205000000000005</v>
      </c>
      <c r="K10" s="15">
        <f t="shared" si="0"/>
        <v>10.786999999999999</v>
      </c>
      <c r="L10" s="15">
        <f t="shared" si="0"/>
        <v>62.258</v>
      </c>
      <c r="M10" s="15">
        <f t="shared" si="0"/>
        <v>209.53</v>
      </c>
      <c r="N10" s="15">
        <f t="shared" si="0"/>
        <v>57.47500000000001</v>
      </c>
      <c r="O10" s="15">
        <f t="shared" si="0"/>
        <v>3.4859999999999998</v>
      </c>
    </row>
    <row r="11" spans="1:15" s="3" customFormat="1" ht="25.5" customHeight="1">
      <c r="A11" s="14"/>
      <c r="B11" s="14" t="s">
        <v>79</v>
      </c>
      <c r="C11" s="15"/>
      <c r="D11" s="24">
        <f>(7!D10+8!D11+9!D11+'10'!D10+'11'!D11+'12'!D10)/6</f>
        <v>18.5055</v>
      </c>
      <c r="E11" s="24">
        <f>(7!E10+8!E11+9!E11+'10'!E10+'11'!E11+'12'!E10)/6</f>
        <v>19.552333333333333</v>
      </c>
      <c r="F11" s="24">
        <f>(7!F10+8!F11+9!F11+'10'!F10+'11'!F11+'12'!F10)/6</f>
        <v>88.32916666666667</v>
      </c>
      <c r="G11" s="24">
        <f>(7!G10+8!G11+9!G11+'10'!G10+'11'!G11+'12'!G10)/6</f>
        <v>578.9546666666666</v>
      </c>
      <c r="H11" s="24">
        <f>(7!H10+8!H11+9!H11+'10'!H10+'11'!H11+'12'!H10)/6</f>
        <v>0.25633333333333336</v>
      </c>
      <c r="I11" s="24">
        <f>(7!I10+8!I11+9!I11+'10'!I10+'11'!I11+'12'!I10)/6</f>
        <v>10.555333333333333</v>
      </c>
      <c r="J11" s="24">
        <f>(7!J10+8!J11+9!J11+'10'!J10+'11'!J11+'12'!J10)/6</f>
        <v>41.227000000000004</v>
      </c>
      <c r="K11" s="24">
        <f>(7!K10+8!K11+9!K11+'10'!K10+'11'!K11+'12'!K10)/6</f>
        <v>5.218666666666667</v>
      </c>
      <c r="L11" s="24">
        <f>(7!L10+8!L11+9!L11+'10'!L10+'11'!L11+'12'!L10)/6</f>
        <v>123.19216666666667</v>
      </c>
      <c r="M11" s="24">
        <f>(7!M10+8!M11+9!M11+'10'!M10+'11'!M11+'12'!M10)/6</f>
        <v>264.28916666666663</v>
      </c>
      <c r="N11" s="24">
        <f>(7!N10+8!N11+9!N11+'10'!N10+'11'!N11+'12'!N10)/6</f>
        <v>83.67416666666666</v>
      </c>
      <c r="O11" s="24">
        <f>(7!O10+8!O11+9!O11+'10'!O10+'11'!O11+'12'!O10)/6</f>
        <v>3.701</v>
      </c>
    </row>
    <row r="12" spans="1:15" s="3" customFormat="1" ht="25.5" customHeight="1">
      <c r="A12" s="14"/>
      <c r="B12" s="14" t="s">
        <v>80</v>
      </c>
      <c r="C12" s="15"/>
      <c r="D12" s="24">
        <f>(7!D16+8!D17+9!D17+'10'!D16+'11'!D18)/5</f>
        <v>6.544</v>
      </c>
      <c r="E12" s="24">
        <f>(7!E16+8!E17+9!E17+'10'!E16+'11'!E18)/5</f>
        <v>6.384</v>
      </c>
      <c r="F12" s="24">
        <f>(7!F16+8!F17+9!F17+'10'!F16+'11'!F18)/5</f>
        <v>73.78</v>
      </c>
      <c r="G12" s="24">
        <f>(7!G16+8!G17+9!G17+'10'!G16+'11'!G18)/5</f>
        <v>400.78000000000003</v>
      </c>
      <c r="H12" s="24">
        <f>(7!H16+8!H17+9!H17+'10'!H16+'11'!H18)/5</f>
        <v>0.15720000000000003</v>
      </c>
      <c r="I12" s="24">
        <f>(7!I16+8!I17+9!I17+'10'!I16+'11'!I18)/5</f>
        <v>21.312</v>
      </c>
      <c r="J12" s="24">
        <f>(7!J16+8!J17+9!J17+'10'!J16+'11'!J18)/5</f>
        <v>0.042</v>
      </c>
      <c r="K12" s="24">
        <f>(7!K16+8!K17+9!K17+'10'!K16+'11'!K18)/5</f>
        <v>3.1060000000000003</v>
      </c>
      <c r="L12" s="24">
        <f>(7!L16+8!L17+9!L17+'10'!L16+'11'!L18)/5</f>
        <v>71.03999999999999</v>
      </c>
      <c r="M12" s="24">
        <f>(7!M16+8!M17+9!M17+'10'!M16+'11'!M18)/5</f>
        <v>109.17999999999999</v>
      </c>
      <c r="N12" s="24">
        <f>(7!N16+8!N17+9!N17+'10'!N16+'11'!N18)/5</f>
        <v>42.775999999999996</v>
      </c>
      <c r="O12" s="24">
        <f>(7!O16+8!O17+9!O17+'10'!O16+'11'!O18)/5</f>
        <v>2.437</v>
      </c>
    </row>
    <row r="13" spans="1:15" s="3" customFormat="1" ht="25.5" customHeight="1">
      <c r="A13" s="14"/>
      <c r="B13" s="14" t="s">
        <v>81</v>
      </c>
      <c r="C13" s="15"/>
      <c r="D13" s="24">
        <f>(6!D12+D11)/2</f>
        <v>18.487083333333334</v>
      </c>
      <c r="E13" s="24">
        <f>(6!E12+E11)/2</f>
        <v>18.49925</v>
      </c>
      <c r="F13" s="24">
        <f>(6!F12+F11)/2</f>
        <v>83.7235</v>
      </c>
      <c r="G13" s="24">
        <f>(6!G12+G11)/2</f>
        <v>559.1298333333333</v>
      </c>
      <c r="H13" s="24">
        <f>(6!H12+H11)/2</f>
        <v>0.2421666666666667</v>
      </c>
      <c r="I13" s="24">
        <f>(6!I12+I11)/2</f>
        <v>12.58325</v>
      </c>
      <c r="J13" s="24">
        <f>(6!J12+J11)/2</f>
        <v>42.64266666666667</v>
      </c>
      <c r="K13" s="24">
        <f>(6!K12+K11)/2</f>
        <v>6.6814166666666654</v>
      </c>
      <c r="L13" s="24">
        <f>(6!L12+L11)/2</f>
        <v>106.41116666666667</v>
      </c>
      <c r="M13" s="24">
        <f>(6!M12+M11)/2</f>
        <v>247.93149999999997</v>
      </c>
      <c r="N13" s="24">
        <f>(6!N12+N11)/2</f>
        <v>85.88625</v>
      </c>
      <c r="O13" s="24">
        <f>(6!O12+O11)/2</f>
        <v>3.7620833333333334</v>
      </c>
    </row>
    <row r="14" spans="1:15" s="3" customFormat="1" ht="25.5" customHeight="1">
      <c r="A14" s="14"/>
      <c r="B14" s="14" t="s">
        <v>82</v>
      </c>
      <c r="C14" s="15"/>
      <c r="D14" s="24">
        <f>(6!D13+D12)/2</f>
        <v>8.631</v>
      </c>
      <c r="E14" s="24">
        <f>(6!E13+E12)/2</f>
        <v>6.817</v>
      </c>
      <c r="F14" s="24">
        <f>(6!F13+F12)/2</f>
        <v>75.52799999999999</v>
      </c>
      <c r="G14" s="24">
        <f>(6!G13+G12)/2</f>
        <v>418.08000000000004</v>
      </c>
      <c r="H14" s="24">
        <f>(6!H13+H12)/2</f>
        <v>0.22000000000000003</v>
      </c>
      <c r="I14" s="24">
        <f>(6!I13+I12)/2</f>
        <v>40.548</v>
      </c>
      <c r="J14" s="24">
        <f>(6!J13+J12)/2</f>
        <v>0.0415</v>
      </c>
      <c r="K14" s="24">
        <f>(6!K13+K12)/2</f>
        <v>3.95</v>
      </c>
      <c r="L14" s="24">
        <f>(6!L13+L12)/2</f>
        <v>87.31899999999999</v>
      </c>
      <c r="M14" s="24">
        <f>(6!M13+M12)/2</f>
        <v>172.37</v>
      </c>
      <c r="N14" s="24">
        <f>(6!N13+N12)/2</f>
        <v>67.868</v>
      </c>
      <c r="O14" s="24">
        <f>(6!O13+O12)/2</f>
        <v>3.567</v>
      </c>
    </row>
  </sheetData>
  <sheetProtection/>
  <mergeCells count="2">
    <mergeCell ref="B3:O3"/>
    <mergeCell ref="B2:O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28125" style="4" bestFit="1" customWidth="1"/>
    <col min="2" max="2" width="41.140625" style="4" customWidth="1"/>
    <col min="3" max="3" width="7.28125" style="5" bestFit="1" customWidth="1"/>
    <col min="4" max="5" width="6.28125" style="5" customWidth="1"/>
    <col min="6" max="6" width="7.00390625" style="5" customWidth="1"/>
    <col min="7" max="7" width="9.421875" style="5" customWidth="1"/>
    <col min="8" max="9" width="8.7109375" style="5" customWidth="1"/>
    <col min="10" max="10" width="8.28125" style="5" bestFit="1" customWidth="1"/>
    <col min="11" max="11" width="8.7109375" style="5" customWidth="1"/>
    <col min="12" max="12" width="6.00390625" style="5" customWidth="1"/>
    <col min="13" max="14" width="7.00390625" style="5" bestFit="1" customWidth="1"/>
    <col min="15" max="15" width="5.57421875" style="5" bestFit="1" customWidth="1"/>
    <col min="16" max="16384" width="9.140625" style="4" customWidth="1"/>
  </cols>
  <sheetData>
    <row r="1" spans="1:15" s="1" customFormat="1" ht="26.2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" customFormat="1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3" customFormat="1" ht="27.75" customHeight="1">
      <c r="A3" s="2"/>
      <c r="B3" s="31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27.75" customHeight="1">
      <c r="A4" s="2"/>
      <c r="B4" s="31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s="3" customFormat="1" ht="27.75" customHeight="1">
      <c r="A5" s="35" t="s">
        <v>60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s="11" customFormat="1" ht="27.75" customHeight="1">
      <c r="A6" s="8">
        <v>45</v>
      </c>
      <c r="B6" s="9" t="s">
        <v>44</v>
      </c>
      <c r="C6" s="10">
        <v>60</v>
      </c>
      <c r="D6" s="10">
        <v>0.786</v>
      </c>
      <c r="E6" s="10">
        <v>1.95</v>
      </c>
      <c r="F6" s="10">
        <v>3.76</v>
      </c>
      <c r="G6" s="10">
        <v>35.8</v>
      </c>
      <c r="H6" s="10">
        <v>0.012</v>
      </c>
      <c r="I6" s="10">
        <v>11.3</v>
      </c>
      <c r="J6" s="10" t="s">
        <v>18</v>
      </c>
      <c r="K6" s="10">
        <v>5.06</v>
      </c>
      <c r="L6" s="10">
        <v>17.3</v>
      </c>
      <c r="M6" s="10">
        <v>16.7</v>
      </c>
      <c r="N6" s="10">
        <v>17</v>
      </c>
      <c r="O6" s="10">
        <v>0.3</v>
      </c>
    </row>
    <row r="7" spans="1:15" s="11" customFormat="1" ht="27.75" customHeight="1">
      <c r="A7" s="8">
        <v>295</v>
      </c>
      <c r="B7" s="9" t="s">
        <v>45</v>
      </c>
      <c r="C7" s="10" t="s">
        <v>36</v>
      </c>
      <c r="D7" s="10">
        <v>8.04</v>
      </c>
      <c r="E7" s="10">
        <v>9.07</v>
      </c>
      <c r="F7" s="10">
        <v>9.5</v>
      </c>
      <c r="G7" s="10">
        <v>152</v>
      </c>
      <c r="H7" s="10">
        <v>0.06</v>
      </c>
      <c r="I7" s="10">
        <v>0.53</v>
      </c>
      <c r="J7" s="10">
        <v>26.3</v>
      </c>
      <c r="K7" s="10" t="s">
        <v>18</v>
      </c>
      <c r="L7" s="10">
        <v>35.37</v>
      </c>
      <c r="M7" s="10">
        <v>54.58</v>
      </c>
      <c r="N7" s="10">
        <v>11.98</v>
      </c>
      <c r="O7" s="10">
        <v>0.76</v>
      </c>
    </row>
    <row r="8" spans="1:15" s="11" customFormat="1" ht="27.75" customHeight="1">
      <c r="A8" s="8">
        <v>171</v>
      </c>
      <c r="B8" s="12" t="s">
        <v>29</v>
      </c>
      <c r="C8" s="10">
        <v>180</v>
      </c>
      <c r="D8" s="10">
        <v>7.08</v>
      </c>
      <c r="E8" s="10">
        <v>4.26</v>
      </c>
      <c r="F8" s="10">
        <v>47.832</v>
      </c>
      <c r="G8" s="10">
        <v>182.32</v>
      </c>
      <c r="H8" s="10">
        <v>0.24</v>
      </c>
      <c r="I8" s="10" t="s">
        <v>18</v>
      </c>
      <c r="J8" s="10" t="s">
        <v>18</v>
      </c>
      <c r="K8" s="10" t="s">
        <v>18</v>
      </c>
      <c r="L8" s="10">
        <v>17.52</v>
      </c>
      <c r="M8" s="10">
        <v>252</v>
      </c>
      <c r="N8" s="10">
        <v>168</v>
      </c>
      <c r="O8" s="10">
        <v>6.012</v>
      </c>
    </row>
    <row r="9" spans="1:15" s="11" customFormat="1" ht="27.75" customHeight="1">
      <c r="A9" s="8">
        <v>377</v>
      </c>
      <c r="B9" s="12" t="s">
        <v>15</v>
      </c>
      <c r="C9" s="10" t="s">
        <v>17</v>
      </c>
      <c r="D9" s="10">
        <v>0.084</v>
      </c>
      <c r="E9" s="10">
        <v>0.012</v>
      </c>
      <c r="F9" s="10">
        <v>9.87</v>
      </c>
      <c r="G9" s="10">
        <v>62</v>
      </c>
      <c r="H9" s="10">
        <v>0.003</v>
      </c>
      <c r="I9" s="10"/>
      <c r="J9" s="10"/>
      <c r="K9" s="10">
        <v>0.014</v>
      </c>
      <c r="L9" s="10">
        <v>3.25</v>
      </c>
      <c r="M9" s="10">
        <v>1.54</v>
      </c>
      <c r="N9" s="10">
        <v>0.84</v>
      </c>
      <c r="O9" s="10">
        <v>0.087</v>
      </c>
    </row>
    <row r="10" spans="1:15" s="11" customFormat="1" ht="27.75" customHeight="1">
      <c r="A10" s="8"/>
      <c r="B10" s="12" t="s">
        <v>34</v>
      </c>
      <c r="C10" s="10">
        <v>30</v>
      </c>
      <c r="D10" s="10">
        <v>2.28</v>
      </c>
      <c r="E10" s="10">
        <v>0.24</v>
      </c>
      <c r="F10" s="10">
        <v>14.76</v>
      </c>
      <c r="G10" s="10">
        <v>71</v>
      </c>
      <c r="H10" s="10">
        <v>0.033</v>
      </c>
      <c r="I10" s="10" t="s">
        <v>18</v>
      </c>
      <c r="J10" s="10" t="s">
        <v>18</v>
      </c>
      <c r="K10" s="10">
        <v>0.33</v>
      </c>
      <c r="L10" s="10">
        <v>6</v>
      </c>
      <c r="M10" s="10">
        <v>19.5</v>
      </c>
      <c r="N10" s="10">
        <v>4.2</v>
      </c>
      <c r="O10" s="10">
        <v>0.33</v>
      </c>
    </row>
    <row r="11" spans="1:15" s="11" customFormat="1" ht="27.75" customHeight="1">
      <c r="A11" s="8"/>
      <c r="B11" s="12" t="s">
        <v>16</v>
      </c>
      <c r="C11" s="10">
        <v>20</v>
      </c>
      <c r="D11" s="10">
        <v>1</v>
      </c>
      <c r="E11" s="10">
        <v>0.2</v>
      </c>
      <c r="F11" s="10">
        <v>9</v>
      </c>
      <c r="G11" s="10">
        <v>44</v>
      </c>
      <c r="H11" s="10">
        <v>0.014</v>
      </c>
      <c r="I11" s="10" t="s">
        <v>18</v>
      </c>
      <c r="J11" s="10" t="s">
        <v>18</v>
      </c>
      <c r="K11" s="10">
        <v>0.108</v>
      </c>
      <c r="L11" s="10">
        <v>2.76</v>
      </c>
      <c r="M11" s="10">
        <v>12.72</v>
      </c>
      <c r="N11" s="10">
        <v>3</v>
      </c>
      <c r="O11" s="10">
        <v>0.372</v>
      </c>
    </row>
    <row r="12" spans="1:15" s="3" customFormat="1" ht="27.75" customHeight="1">
      <c r="A12" s="14"/>
      <c r="B12" s="14" t="s">
        <v>21</v>
      </c>
      <c r="C12" s="15"/>
      <c r="D12" s="15">
        <f>SUM(D6:D11)</f>
        <v>19.27</v>
      </c>
      <c r="E12" s="15">
        <f>SUM(E6:E11)</f>
        <v>15.732</v>
      </c>
      <c r="F12" s="15">
        <f>SUM(F6:F11)</f>
        <v>94.72200000000001</v>
      </c>
      <c r="G12" s="15">
        <f>SUM(G6:G11)</f>
        <v>547.12</v>
      </c>
      <c r="H12" s="15">
        <f aca="true" t="shared" si="0" ref="H12:O12">SUM(H6:H11)</f>
        <v>0.362</v>
      </c>
      <c r="I12" s="15">
        <f t="shared" si="0"/>
        <v>11.83</v>
      </c>
      <c r="J12" s="15">
        <f t="shared" si="0"/>
        <v>26.3</v>
      </c>
      <c r="K12" s="15">
        <f t="shared" si="0"/>
        <v>5.512</v>
      </c>
      <c r="L12" s="15">
        <f t="shared" si="0"/>
        <v>82.2</v>
      </c>
      <c r="M12" s="15">
        <f t="shared" si="0"/>
        <v>357.04</v>
      </c>
      <c r="N12" s="15">
        <f t="shared" si="0"/>
        <v>205.01999999999998</v>
      </c>
      <c r="O12" s="15">
        <f t="shared" si="0"/>
        <v>7.860999999999999</v>
      </c>
    </row>
    <row r="13" spans="1:15" s="3" customFormat="1" ht="27.75" customHeight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15" s="11" customFormat="1" ht="27.75" customHeight="1">
      <c r="A14" s="8">
        <v>102</v>
      </c>
      <c r="B14" s="12" t="s">
        <v>62</v>
      </c>
      <c r="C14" s="10">
        <v>250</v>
      </c>
      <c r="D14" s="10">
        <v>5.5</v>
      </c>
      <c r="E14" s="10">
        <v>5.28</v>
      </c>
      <c r="F14" s="10">
        <v>16.5</v>
      </c>
      <c r="G14" s="10">
        <v>148</v>
      </c>
      <c r="H14" s="10">
        <v>0.225</v>
      </c>
      <c r="I14" s="10">
        <v>5.83</v>
      </c>
      <c r="J14" s="10" t="s">
        <v>18</v>
      </c>
      <c r="K14" s="10">
        <v>2.43</v>
      </c>
      <c r="L14" s="10">
        <v>42.7</v>
      </c>
      <c r="M14" s="10">
        <v>88.1</v>
      </c>
      <c r="N14" s="10">
        <v>35.6</v>
      </c>
      <c r="O14" s="10">
        <v>2.05</v>
      </c>
    </row>
    <row r="15" spans="1:15" s="11" customFormat="1" ht="27.75" customHeight="1">
      <c r="A15" s="8">
        <v>349</v>
      </c>
      <c r="B15" s="12" t="s">
        <v>63</v>
      </c>
      <c r="C15" s="10">
        <v>200</v>
      </c>
      <c r="D15" s="10">
        <v>0.66</v>
      </c>
      <c r="E15" s="10">
        <v>0.08</v>
      </c>
      <c r="F15" s="10">
        <v>32</v>
      </c>
      <c r="G15" s="10">
        <v>133</v>
      </c>
      <c r="H15" s="10">
        <v>0.02</v>
      </c>
      <c r="I15" s="10">
        <v>0.72</v>
      </c>
      <c r="J15" s="10">
        <v>0.1</v>
      </c>
      <c r="K15" s="10">
        <v>0.5</v>
      </c>
      <c r="L15" s="10">
        <v>32.5</v>
      </c>
      <c r="M15" s="10">
        <v>23.4</v>
      </c>
      <c r="N15" s="10">
        <v>17.5</v>
      </c>
      <c r="O15" s="10">
        <v>0.7</v>
      </c>
    </row>
    <row r="16" spans="1:15" s="11" customFormat="1" ht="27.75" customHeight="1">
      <c r="A16" s="8"/>
      <c r="B16" s="12" t="s">
        <v>64</v>
      </c>
      <c r="C16" s="10">
        <v>50</v>
      </c>
      <c r="D16" s="10">
        <v>3.26</v>
      </c>
      <c r="E16" s="10">
        <v>5.62</v>
      </c>
      <c r="F16" s="10">
        <v>31.8</v>
      </c>
      <c r="G16" s="10">
        <v>191</v>
      </c>
      <c r="H16" s="10">
        <v>0.055</v>
      </c>
      <c r="I16" s="10">
        <v>0.035</v>
      </c>
      <c r="J16" s="10">
        <v>0.005</v>
      </c>
      <c r="K16" s="10">
        <v>2</v>
      </c>
      <c r="L16" s="10">
        <v>12.8</v>
      </c>
      <c r="M16" s="10">
        <v>32.3</v>
      </c>
      <c r="N16" s="10">
        <v>11.9</v>
      </c>
      <c r="O16" s="10">
        <v>0.565</v>
      </c>
    </row>
    <row r="17" spans="1:15" s="11" customFormat="1" ht="27.75" customHeight="1">
      <c r="A17" s="8"/>
      <c r="B17" s="12" t="s">
        <v>16</v>
      </c>
      <c r="C17" s="10">
        <v>20</v>
      </c>
      <c r="D17" s="10">
        <v>1</v>
      </c>
      <c r="E17" s="10">
        <v>0.2</v>
      </c>
      <c r="F17" s="10">
        <v>9</v>
      </c>
      <c r="G17" s="10">
        <v>44</v>
      </c>
      <c r="H17" s="10">
        <v>0.014</v>
      </c>
      <c r="I17" s="10" t="s">
        <v>18</v>
      </c>
      <c r="J17" s="10" t="s">
        <v>18</v>
      </c>
      <c r="K17" s="10">
        <v>0.108</v>
      </c>
      <c r="L17" s="10">
        <v>2.76</v>
      </c>
      <c r="M17" s="10">
        <v>12.72</v>
      </c>
      <c r="N17" s="10">
        <v>3</v>
      </c>
      <c r="O17" s="10">
        <v>0.372</v>
      </c>
    </row>
    <row r="18" spans="1:15" s="3" customFormat="1" ht="27.75" customHeight="1">
      <c r="A18" s="14"/>
      <c r="B18" s="14" t="s">
        <v>21</v>
      </c>
      <c r="C18" s="15"/>
      <c r="D18" s="15">
        <f>SUM(D14:D17)</f>
        <v>10.42</v>
      </c>
      <c r="E18" s="15">
        <f>SUM(E14:E17)</f>
        <v>11.18</v>
      </c>
      <c r="F18" s="15">
        <f>SUM(F14:F17)</f>
        <v>89.3</v>
      </c>
      <c r="G18" s="15">
        <f>SUM(G14:G17)</f>
        <v>516</v>
      </c>
      <c r="H18" s="15">
        <f aca="true" t="shared" si="1" ref="H18:O18">SUM(H14:H17)</f>
        <v>0.314</v>
      </c>
      <c r="I18" s="15">
        <f t="shared" si="1"/>
        <v>6.585</v>
      </c>
      <c r="J18" s="15">
        <f t="shared" si="1"/>
        <v>0.10500000000000001</v>
      </c>
      <c r="K18" s="15">
        <f t="shared" si="1"/>
        <v>5.037999999999999</v>
      </c>
      <c r="L18" s="15">
        <f t="shared" si="1"/>
        <v>90.76</v>
      </c>
      <c r="M18" s="15">
        <f t="shared" si="1"/>
        <v>156.52</v>
      </c>
      <c r="N18" s="15">
        <f t="shared" si="1"/>
        <v>68</v>
      </c>
      <c r="O18" s="15">
        <f t="shared" si="1"/>
        <v>3.687</v>
      </c>
    </row>
    <row r="115" ht="12">
      <c r="A115" s="6"/>
    </row>
    <row r="116" ht="12">
      <c r="A116" s="6"/>
    </row>
    <row r="117" ht="12">
      <c r="A117" s="6"/>
    </row>
    <row r="118" ht="12">
      <c r="A118" s="6"/>
    </row>
    <row r="119" ht="12">
      <c r="A119" s="6"/>
    </row>
    <row r="120" ht="12">
      <c r="A120" s="6"/>
    </row>
    <row r="121" ht="12">
      <c r="A121" s="6"/>
    </row>
    <row r="122" ht="12">
      <c r="A122" s="6"/>
    </row>
    <row r="123" ht="12">
      <c r="A123" s="6"/>
    </row>
    <row r="124" ht="12">
      <c r="A124" s="6"/>
    </row>
    <row r="125" ht="12">
      <c r="A125" s="6"/>
    </row>
    <row r="126" ht="12">
      <c r="A126" s="6"/>
    </row>
    <row r="127" ht="12">
      <c r="A127" s="6"/>
    </row>
    <row r="128" ht="12">
      <c r="A128" s="6"/>
    </row>
    <row r="129" ht="12">
      <c r="A129" s="6"/>
    </row>
    <row r="130" ht="12">
      <c r="A130" s="6"/>
    </row>
    <row r="131" ht="12">
      <c r="A131" s="6"/>
    </row>
    <row r="132" ht="12">
      <c r="A132" s="6"/>
    </row>
    <row r="133" ht="12">
      <c r="A133" s="6"/>
    </row>
    <row r="134" ht="12">
      <c r="A134" s="6"/>
    </row>
    <row r="135" ht="12">
      <c r="A135" s="6"/>
    </row>
    <row r="136" ht="12">
      <c r="A136" s="6"/>
    </row>
    <row r="137" ht="12">
      <c r="A137" s="6"/>
    </row>
    <row r="138" ht="12">
      <c r="A138" s="6"/>
    </row>
    <row r="139" ht="12">
      <c r="A139" s="6"/>
    </row>
    <row r="140" ht="12">
      <c r="A140" s="6"/>
    </row>
    <row r="141" ht="12">
      <c r="A141" s="6"/>
    </row>
    <row r="142" ht="12">
      <c r="A142" s="6"/>
    </row>
    <row r="143" ht="12">
      <c r="A143" s="6"/>
    </row>
    <row r="144" ht="12">
      <c r="A144" s="6"/>
    </row>
    <row r="145" ht="12">
      <c r="A145" s="6"/>
    </row>
    <row r="146" ht="12">
      <c r="A146" s="6"/>
    </row>
    <row r="147" ht="12">
      <c r="A147" s="6"/>
    </row>
    <row r="148" ht="12">
      <c r="A148" s="6"/>
    </row>
    <row r="149" ht="12">
      <c r="A149" s="6"/>
    </row>
    <row r="150" ht="12">
      <c r="A150" s="6"/>
    </row>
    <row r="151" ht="12">
      <c r="A151" s="6"/>
    </row>
    <row r="152" ht="12">
      <c r="A152" s="6"/>
    </row>
    <row r="153" ht="12">
      <c r="A153" s="6"/>
    </row>
    <row r="154" ht="12">
      <c r="A154" s="6"/>
    </row>
    <row r="155" ht="12">
      <c r="A155" s="6"/>
    </row>
    <row r="156" ht="12">
      <c r="A156" s="6"/>
    </row>
    <row r="157" ht="12">
      <c r="A157" s="6"/>
    </row>
    <row r="158" ht="12">
      <c r="A158" s="6"/>
    </row>
    <row r="159" ht="12">
      <c r="A159" s="6"/>
    </row>
    <row r="160" ht="12">
      <c r="A160" s="6"/>
    </row>
    <row r="161" ht="12">
      <c r="A161" s="6"/>
    </row>
    <row r="162" ht="12">
      <c r="A162" s="6"/>
    </row>
    <row r="163" ht="12">
      <c r="A163" s="6"/>
    </row>
    <row r="164" ht="12">
      <c r="A164" s="6"/>
    </row>
    <row r="165" ht="12">
      <c r="A165" s="6"/>
    </row>
    <row r="166" ht="12">
      <c r="A166" s="6"/>
    </row>
    <row r="167" ht="12">
      <c r="A167" s="6"/>
    </row>
    <row r="168" ht="12">
      <c r="A168" s="6"/>
    </row>
    <row r="169" ht="12">
      <c r="A169" s="6"/>
    </row>
    <row r="170" ht="12">
      <c r="A170" s="6"/>
    </row>
    <row r="171" ht="12">
      <c r="A171" s="6"/>
    </row>
    <row r="172" ht="12">
      <c r="A172" s="6"/>
    </row>
    <row r="173" ht="12">
      <c r="A173" s="6"/>
    </row>
    <row r="174" ht="12">
      <c r="A174" s="6"/>
    </row>
    <row r="175" ht="12">
      <c r="A175" s="6"/>
    </row>
    <row r="176" ht="12">
      <c r="A176" s="6"/>
    </row>
    <row r="177" ht="12">
      <c r="A177" s="6"/>
    </row>
    <row r="178" ht="12">
      <c r="A178" s="6"/>
    </row>
    <row r="179" ht="12">
      <c r="A179" s="6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  <row r="190" ht="12">
      <c r="A190" s="6"/>
    </row>
    <row r="191" ht="12">
      <c r="A191" s="6"/>
    </row>
  </sheetData>
  <sheetProtection/>
  <mergeCells count="5">
    <mergeCell ref="B4:O4"/>
    <mergeCell ref="B3:O3"/>
    <mergeCell ref="A1:O1"/>
    <mergeCell ref="A5:O5"/>
    <mergeCell ref="A13:O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6.28125" style="7" bestFit="1" customWidth="1"/>
    <col min="2" max="2" width="38.7109375" style="7" bestFit="1" customWidth="1"/>
    <col min="3" max="3" width="6.00390625" style="7" bestFit="1" customWidth="1"/>
    <col min="4" max="4" width="6.421875" style="7" bestFit="1" customWidth="1"/>
    <col min="5" max="5" width="6.28125" style="7" bestFit="1" customWidth="1"/>
    <col min="6" max="6" width="7.421875" style="7" bestFit="1" customWidth="1"/>
    <col min="7" max="7" width="8.8515625" style="7" bestFit="1" customWidth="1"/>
    <col min="8" max="11" width="8.00390625" style="7" bestFit="1" customWidth="1"/>
    <col min="12" max="12" width="7.00390625" style="7" bestFit="1" customWidth="1"/>
    <col min="13" max="13" width="6.140625" style="7" bestFit="1" customWidth="1"/>
    <col min="14" max="14" width="7.0039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30" customHeight="1">
      <c r="A2" s="2"/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30" customHeight="1">
      <c r="A3" s="2"/>
      <c r="B3" s="31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30" customHeight="1">
      <c r="A5" s="8">
        <v>75</v>
      </c>
      <c r="B5" s="12" t="s">
        <v>33</v>
      </c>
      <c r="C5" s="10">
        <v>60</v>
      </c>
      <c r="D5" s="10">
        <v>1.425</v>
      </c>
      <c r="E5" s="10">
        <v>7.06</v>
      </c>
      <c r="F5" s="10">
        <v>13.73</v>
      </c>
      <c r="G5" s="10">
        <v>111.18</v>
      </c>
      <c r="H5" s="10">
        <v>0.015</v>
      </c>
      <c r="I5" s="10">
        <v>3.405</v>
      </c>
      <c r="J5" s="10" t="s">
        <v>18</v>
      </c>
      <c r="K5" s="10">
        <v>12.075</v>
      </c>
      <c r="L5" s="10">
        <v>35.532</v>
      </c>
      <c r="M5" s="10">
        <v>36.55</v>
      </c>
      <c r="N5" s="10">
        <v>18.08</v>
      </c>
      <c r="O5" s="10">
        <v>1.019</v>
      </c>
    </row>
    <row r="6" spans="1:15" s="11" customFormat="1" ht="30" customHeight="1">
      <c r="A6" s="8">
        <v>289</v>
      </c>
      <c r="B6" s="12" t="s">
        <v>37</v>
      </c>
      <c r="C6" s="10" t="s">
        <v>53</v>
      </c>
      <c r="D6" s="10">
        <v>14.006</v>
      </c>
      <c r="E6" s="10">
        <v>12.773</v>
      </c>
      <c r="F6" s="10">
        <v>18.24</v>
      </c>
      <c r="G6" s="10">
        <v>238.87</v>
      </c>
      <c r="H6" s="10">
        <v>0.105</v>
      </c>
      <c r="I6" s="10">
        <v>14.03</v>
      </c>
      <c r="J6" s="10">
        <v>25.2</v>
      </c>
      <c r="K6" s="10" t="s">
        <v>18</v>
      </c>
      <c r="L6" s="10">
        <v>34.3</v>
      </c>
      <c r="M6" s="10">
        <v>165.72</v>
      </c>
      <c r="N6" s="10">
        <v>43.19</v>
      </c>
      <c r="O6" s="10">
        <v>2.2</v>
      </c>
    </row>
    <row r="7" spans="1:15" s="11" customFormat="1" ht="27" customHeight="1">
      <c r="A7" s="8">
        <v>376</v>
      </c>
      <c r="B7" s="12" t="s">
        <v>30</v>
      </c>
      <c r="C7" s="10" t="s">
        <v>31</v>
      </c>
      <c r="D7" s="10">
        <v>0.021</v>
      </c>
      <c r="E7" s="10">
        <v>0.005</v>
      </c>
      <c r="F7" s="10">
        <v>14.975</v>
      </c>
      <c r="G7" s="10">
        <v>60</v>
      </c>
      <c r="H7" s="10" t="s">
        <v>18</v>
      </c>
      <c r="I7" s="10" t="s">
        <v>18</v>
      </c>
      <c r="J7" s="10">
        <v>21</v>
      </c>
      <c r="K7" s="10" t="s">
        <v>18</v>
      </c>
      <c r="L7" s="10">
        <v>0.45</v>
      </c>
      <c r="M7" s="10" t="s">
        <v>18</v>
      </c>
      <c r="N7" s="10" t="s">
        <v>18</v>
      </c>
      <c r="O7" s="10">
        <v>0.045</v>
      </c>
    </row>
    <row r="8" spans="1:15" s="11" customFormat="1" ht="30" customHeight="1">
      <c r="A8" s="8"/>
      <c r="B8" s="12" t="s">
        <v>34</v>
      </c>
      <c r="C8" s="10">
        <v>30</v>
      </c>
      <c r="D8" s="10">
        <v>2.28</v>
      </c>
      <c r="E8" s="10">
        <v>0.24</v>
      </c>
      <c r="F8" s="10">
        <v>14.76</v>
      </c>
      <c r="G8" s="10">
        <v>71</v>
      </c>
      <c r="H8" s="10">
        <v>0.033</v>
      </c>
      <c r="I8" s="10" t="s">
        <v>18</v>
      </c>
      <c r="J8" s="10" t="s">
        <v>18</v>
      </c>
      <c r="K8" s="10">
        <v>0.33</v>
      </c>
      <c r="L8" s="10">
        <v>6</v>
      </c>
      <c r="M8" s="10">
        <v>19.5</v>
      </c>
      <c r="N8" s="10">
        <v>4.2</v>
      </c>
      <c r="O8" s="10">
        <v>0.33</v>
      </c>
    </row>
    <row r="9" spans="1:15" s="11" customFormat="1" ht="30" customHeight="1">
      <c r="A9" s="8"/>
      <c r="B9" s="12" t="s">
        <v>16</v>
      </c>
      <c r="C9" s="10">
        <v>20</v>
      </c>
      <c r="D9" s="10">
        <v>1</v>
      </c>
      <c r="E9" s="10">
        <v>0.2</v>
      </c>
      <c r="F9" s="10">
        <v>9</v>
      </c>
      <c r="G9" s="10">
        <v>44</v>
      </c>
      <c r="H9" s="10">
        <v>0.014</v>
      </c>
      <c r="I9" s="10" t="s">
        <v>18</v>
      </c>
      <c r="J9" s="10" t="s">
        <v>18</v>
      </c>
      <c r="K9" s="10">
        <v>0.108</v>
      </c>
      <c r="L9" s="10">
        <v>2.76</v>
      </c>
      <c r="M9" s="10">
        <v>12.72</v>
      </c>
      <c r="N9" s="10">
        <v>3</v>
      </c>
      <c r="O9" s="10">
        <v>0.372</v>
      </c>
    </row>
    <row r="10" spans="1:15" s="3" customFormat="1" ht="30" customHeight="1">
      <c r="A10" s="14"/>
      <c r="B10" s="14" t="s">
        <v>21</v>
      </c>
      <c r="C10" s="15"/>
      <c r="D10" s="15">
        <f aca="true" t="shared" si="0" ref="D10:O10">SUM(D5:D9)</f>
        <v>18.732000000000003</v>
      </c>
      <c r="E10" s="15">
        <f t="shared" si="0"/>
        <v>20.277999999999995</v>
      </c>
      <c r="F10" s="15">
        <f t="shared" si="0"/>
        <v>70.705</v>
      </c>
      <c r="G10" s="15">
        <f t="shared" si="0"/>
        <v>525.05</v>
      </c>
      <c r="H10" s="15">
        <f t="shared" si="0"/>
        <v>0.167</v>
      </c>
      <c r="I10" s="15">
        <f t="shared" si="0"/>
        <v>17.435</v>
      </c>
      <c r="J10" s="15">
        <f t="shared" si="0"/>
        <v>46.2</v>
      </c>
      <c r="K10" s="15">
        <f t="shared" si="0"/>
        <v>12.513</v>
      </c>
      <c r="L10" s="15">
        <f t="shared" si="0"/>
        <v>79.042</v>
      </c>
      <c r="M10" s="15">
        <f t="shared" si="0"/>
        <v>234.48999999999998</v>
      </c>
      <c r="N10" s="15">
        <f t="shared" si="0"/>
        <v>68.47</v>
      </c>
      <c r="O10" s="15">
        <f t="shared" si="0"/>
        <v>3.966</v>
      </c>
    </row>
    <row r="11" spans="1:15" s="3" customFormat="1" ht="27.75" customHeight="1">
      <c r="A11" s="35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s="11" customFormat="1" ht="27.75" customHeight="1">
      <c r="A12" s="8">
        <v>98</v>
      </c>
      <c r="B12" s="9" t="s">
        <v>71</v>
      </c>
      <c r="C12" s="10">
        <v>250</v>
      </c>
      <c r="D12" s="10">
        <v>1.48</v>
      </c>
      <c r="E12" s="10">
        <v>4.93</v>
      </c>
      <c r="F12" s="10">
        <v>6.1</v>
      </c>
      <c r="G12" s="10">
        <v>76.3</v>
      </c>
      <c r="H12" s="10">
        <v>0.05</v>
      </c>
      <c r="I12" s="10">
        <v>9.88</v>
      </c>
      <c r="J12" s="10" t="s">
        <v>18</v>
      </c>
      <c r="K12" s="10">
        <v>2.3</v>
      </c>
      <c r="L12" s="10">
        <v>35.9</v>
      </c>
      <c r="M12" s="10">
        <v>33.6</v>
      </c>
      <c r="N12" s="10">
        <v>14.2</v>
      </c>
      <c r="O12" s="10">
        <v>0.575</v>
      </c>
    </row>
    <row r="13" spans="1:15" s="11" customFormat="1" ht="27.75" customHeight="1">
      <c r="A13" s="8">
        <v>356</v>
      </c>
      <c r="B13" s="12" t="s">
        <v>65</v>
      </c>
      <c r="C13" s="10">
        <v>200</v>
      </c>
      <c r="D13" s="10">
        <v>0.4</v>
      </c>
      <c r="E13" s="10">
        <v>0.1</v>
      </c>
      <c r="F13" s="10">
        <v>30.2</v>
      </c>
      <c r="G13" s="10">
        <v>141</v>
      </c>
      <c r="H13" s="10">
        <v>0.02</v>
      </c>
      <c r="I13" s="10">
        <v>18.3</v>
      </c>
      <c r="J13" s="10" t="s">
        <v>18</v>
      </c>
      <c r="K13" s="10">
        <v>0.1</v>
      </c>
      <c r="L13" s="10">
        <v>19.2</v>
      </c>
      <c r="M13" s="10">
        <v>12.4</v>
      </c>
      <c r="N13" s="10">
        <v>6.36</v>
      </c>
      <c r="O13" s="10">
        <v>0.2</v>
      </c>
    </row>
    <row r="14" spans="1:15" s="11" customFormat="1" ht="30" customHeight="1">
      <c r="A14" s="8"/>
      <c r="B14" s="12" t="s">
        <v>34</v>
      </c>
      <c r="C14" s="10">
        <v>30</v>
      </c>
      <c r="D14" s="10">
        <v>2.28</v>
      </c>
      <c r="E14" s="10">
        <v>0.24</v>
      </c>
      <c r="F14" s="10">
        <v>14.76</v>
      </c>
      <c r="G14" s="10">
        <v>71</v>
      </c>
      <c r="H14" s="10">
        <v>0.033</v>
      </c>
      <c r="I14" s="10" t="s">
        <v>18</v>
      </c>
      <c r="J14" s="10" t="s">
        <v>18</v>
      </c>
      <c r="K14" s="10">
        <v>0.33</v>
      </c>
      <c r="L14" s="10">
        <v>6</v>
      </c>
      <c r="M14" s="10">
        <v>19.5</v>
      </c>
      <c r="N14" s="10">
        <v>4.2</v>
      </c>
      <c r="O14" s="10">
        <v>0.33</v>
      </c>
    </row>
    <row r="15" spans="1:15" s="11" customFormat="1" ht="27.75" customHeight="1">
      <c r="A15" s="8"/>
      <c r="B15" s="12" t="s">
        <v>16</v>
      </c>
      <c r="C15" s="10">
        <v>20</v>
      </c>
      <c r="D15" s="10">
        <v>1</v>
      </c>
      <c r="E15" s="10">
        <v>0.2</v>
      </c>
      <c r="F15" s="10">
        <v>9</v>
      </c>
      <c r="G15" s="10">
        <v>44</v>
      </c>
      <c r="H15" s="10">
        <v>0.014</v>
      </c>
      <c r="I15" s="10" t="s">
        <v>18</v>
      </c>
      <c r="J15" s="10" t="s">
        <v>18</v>
      </c>
      <c r="K15" s="10">
        <v>0.108</v>
      </c>
      <c r="L15" s="10">
        <v>2.76</v>
      </c>
      <c r="M15" s="10">
        <v>12.72</v>
      </c>
      <c r="N15" s="10">
        <v>3</v>
      </c>
      <c r="O15" s="10">
        <v>0.372</v>
      </c>
    </row>
    <row r="16" spans="1:15" s="11" customFormat="1" ht="27.75" customHeight="1">
      <c r="A16" s="8">
        <v>338</v>
      </c>
      <c r="B16" s="12" t="s">
        <v>66</v>
      </c>
      <c r="C16" s="10">
        <v>100</v>
      </c>
      <c r="D16" s="10">
        <v>0.4</v>
      </c>
      <c r="E16" s="10">
        <v>0.4</v>
      </c>
      <c r="F16" s="10">
        <v>9.8</v>
      </c>
      <c r="G16" s="10">
        <v>47</v>
      </c>
      <c r="H16" s="10">
        <v>0.03</v>
      </c>
      <c r="I16" s="10">
        <v>10</v>
      </c>
      <c r="J16" s="10" t="s">
        <v>18</v>
      </c>
      <c r="K16" s="10">
        <v>0.2</v>
      </c>
      <c r="L16" s="10">
        <v>16</v>
      </c>
      <c r="M16" s="10">
        <v>11</v>
      </c>
      <c r="N16" s="10">
        <v>9</v>
      </c>
      <c r="O16" s="10">
        <v>2.2</v>
      </c>
    </row>
    <row r="17" spans="1:15" s="3" customFormat="1" ht="27.75" customHeight="1">
      <c r="A17" s="14"/>
      <c r="B17" s="14" t="s">
        <v>21</v>
      </c>
      <c r="C17" s="15"/>
      <c r="D17" s="15">
        <f>SUM(D12:D16)</f>
        <v>5.5600000000000005</v>
      </c>
      <c r="E17" s="15">
        <f>SUM(E12:E16)</f>
        <v>5.87</v>
      </c>
      <c r="F17" s="15">
        <f>SUM(F12:F16)</f>
        <v>69.86</v>
      </c>
      <c r="G17" s="15">
        <f>SUM(G12:G16)</f>
        <v>379.3</v>
      </c>
      <c r="H17" s="15">
        <f>SUM(H12:H16)</f>
        <v>0.14700000000000002</v>
      </c>
      <c r="I17" s="15">
        <f aca="true" t="shared" si="1" ref="I17:N17">SUM(I12:I16)</f>
        <v>38.18</v>
      </c>
      <c r="J17" s="15">
        <f t="shared" si="1"/>
        <v>0</v>
      </c>
      <c r="K17" s="15">
        <f t="shared" si="1"/>
        <v>3.0380000000000003</v>
      </c>
      <c r="L17" s="15">
        <f t="shared" si="1"/>
        <v>79.85999999999999</v>
      </c>
      <c r="M17" s="15">
        <f t="shared" si="1"/>
        <v>89.22</v>
      </c>
      <c r="N17" s="15">
        <f t="shared" si="1"/>
        <v>36.76</v>
      </c>
      <c r="O17" s="15">
        <f>SUM(O12:O16)</f>
        <v>3.677</v>
      </c>
    </row>
  </sheetData>
  <sheetProtection/>
  <mergeCells count="4">
    <mergeCell ref="B2:O2"/>
    <mergeCell ref="B3:O3"/>
    <mergeCell ref="A4:O4"/>
    <mergeCell ref="A11:O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0">
      <selection activeCell="C28" sqref="C28"/>
    </sheetView>
  </sheetViews>
  <sheetFormatPr defaultColWidth="9.140625" defaultRowHeight="15"/>
  <cols>
    <col min="1" max="1" width="6.28125" style="7" bestFit="1" customWidth="1"/>
    <col min="2" max="2" width="35.7109375" style="7" bestFit="1" customWidth="1"/>
    <col min="3" max="3" width="9.140625" style="7" customWidth="1"/>
    <col min="4" max="4" width="6.57421875" style="7" customWidth="1"/>
    <col min="5" max="5" width="7.421875" style="7" customWidth="1"/>
    <col min="6" max="6" width="7.00390625" style="7" customWidth="1"/>
    <col min="7" max="7" width="10.140625" style="7" customWidth="1"/>
    <col min="8" max="9" width="8.00390625" style="7" bestFit="1" customWidth="1"/>
    <col min="10" max="10" width="8.140625" style="7" customWidth="1"/>
    <col min="11" max="11" width="9.140625" style="7" customWidth="1"/>
    <col min="12" max="12" width="7.28125" style="7" customWidth="1"/>
    <col min="13" max="13" width="7.00390625" style="7" customWidth="1"/>
    <col min="14" max="15" width="6.8515625" style="7" customWidth="1"/>
    <col min="16" max="16384" width="9.140625" style="7" customWidth="1"/>
  </cols>
  <sheetData>
    <row r="1" spans="1:15" s="3" customFormat="1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2"/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5.5" customHeight="1">
      <c r="A3" s="2"/>
      <c r="B3" s="31" t="s">
        <v>23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" customHeight="1">
      <c r="A5" s="8">
        <v>62</v>
      </c>
      <c r="B5" s="12" t="s">
        <v>43</v>
      </c>
      <c r="C5" s="10">
        <v>60</v>
      </c>
      <c r="D5" s="10">
        <v>0.738</v>
      </c>
      <c r="E5" s="10">
        <v>0.054</v>
      </c>
      <c r="F5" s="10">
        <v>6.89</v>
      </c>
      <c r="G5" s="10">
        <v>49</v>
      </c>
      <c r="H5" s="10">
        <v>0.036</v>
      </c>
      <c r="I5" s="10">
        <v>2.02</v>
      </c>
      <c r="J5" s="10" t="s">
        <v>18</v>
      </c>
      <c r="K5" s="10">
        <v>8.04</v>
      </c>
      <c r="L5" s="10">
        <v>15.5</v>
      </c>
      <c r="M5" s="10">
        <v>31.7</v>
      </c>
      <c r="N5" s="10">
        <v>21.6</v>
      </c>
      <c r="O5" s="10">
        <v>0.396</v>
      </c>
    </row>
    <row r="6" spans="1:15" s="11" customFormat="1" ht="25.5" customHeight="1">
      <c r="A6" s="8">
        <v>279</v>
      </c>
      <c r="B6" s="9" t="s">
        <v>38</v>
      </c>
      <c r="C6" s="10" t="s">
        <v>54</v>
      </c>
      <c r="D6" s="10">
        <v>15.98</v>
      </c>
      <c r="E6" s="10">
        <v>20.675</v>
      </c>
      <c r="F6" s="10">
        <v>10.725</v>
      </c>
      <c r="G6" s="10">
        <v>186.36</v>
      </c>
      <c r="H6" s="10">
        <v>0.06</v>
      </c>
      <c r="I6" s="10">
        <v>0.46</v>
      </c>
      <c r="J6" s="10">
        <v>37.5</v>
      </c>
      <c r="K6" s="10">
        <v>0.51</v>
      </c>
      <c r="L6" s="10">
        <v>26.875</v>
      </c>
      <c r="M6" s="10">
        <v>94.475</v>
      </c>
      <c r="N6" s="10">
        <v>18.75</v>
      </c>
      <c r="O6" s="10">
        <v>0.77</v>
      </c>
    </row>
    <row r="7" spans="1:15" s="11" customFormat="1" ht="25.5" customHeight="1">
      <c r="A7" s="8">
        <v>202</v>
      </c>
      <c r="B7" s="12" t="s">
        <v>24</v>
      </c>
      <c r="C7" s="10">
        <v>180</v>
      </c>
      <c r="D7" s="10">
        <v>6.12</v>
      </c>
      <c r="E7" s="10">
        <v>5.36</v>
      </c>
      <c r="F7" s="10">
        <v>34.2</v>
      </c>
      <c r="G7" s="10">
        <v>224.4</v>
      </c>
      <c r="H7" s="10">
        <v>0.1</v>
      </c>
      <c r="I7" s="10" t="s">
        <v>18</v>
      </c>
      <c r="J7" s="10">
        <v>25.2</v>
      </c>
      <c r="K7" s="10">
        <v>0.97</v>
      </c>
      <c r="L7" s="10">
        <v>19.86</v>
      </c>
      <c r="M7" s="10">
        <v>54.41</v>
      </c>
      <c r="N7" s="10">
        <v>10.17</v>
      </c>
      <c r="O7" s="10">
        <v>1.04</v>
      </c>
    </row>
    <row r="8" spans="1:15" s="11" customFormat="1" ht="27.75" customHeight="1">
      <c r="A8" s="8">
        <v>377</v>
      </c>
      <c r="B8" s="12" t="s">
        <v>15</v>
      </c>
      <c r="C8" s="10" t="s">
        <v>17</v>
      </c>
      <c r="D8" s="10">
        <v>0.084</v>
      </c>
      <c r="E8" s="10">
        <v>0.012</v>
      </c>
      <c r="F8" s="10">
        <v>9.87</v>
      </c>
      <c r="G8" s="10">
        <v>62</v>
      </c>
      <c r="H8" s="10">
        <v>0.003</v>
      </c>
      <c r="I8" s="10"/>
      <c r="J8" s="10"/>
      <c r="K8" s="10">
        <v>0.014</v>
      </c>
      <c r="L8" s="10">
        <v>3.25</v>
      </c>
      <c r="M8" s="10">
        <v>1.54</v>
      </c>
      <c r="N8" s="10">
        <v>0.84</v>
      </c>
      <c r="O8" s="10">
        <v>0.087</v>
      </c>
    </row>
    <row r="9" spans="1:15" s="11" customFormat="1" ht="25.5" customHeight="1">
      <c r="A9" s="8"/>
      <c r="B9" s="12" t="s">
        <v>34</v>
      </c>
      <c r="C9" s="10">
        <v>30</v>
      </c>
      <c r="D9" s="10">
        <v>2.28</v>
      </c>
      <c r="E9" s="10">
        <v>0.24</v>
      </c>
      <c r="F9" s="10">
        <v>14.76</v>
      </c>
      <c r="G9" s="10">
        <v>71</v>
      </c>
      <c r="H9" s="10">
        <v>0.033</v>
      </c>
      <c r="I9" s="10" t="s">
        <v>18</v>
      </c>
      <c r="J9" s="10" t="s">
        <v>18</v>
      </c>
      <c r="K9" s="10">
        <v>0.33</v>
      </c>
      <c r="L9" s="10">
        <v>6</v>
      </c>
      <c r="M9" s="10">
        <v>19.5</v>
      </c>
      <c r="N9" s="10">
        <v>4.2</v>
      </c>
      <c r="O9" s="10">
        <v>0.33</v>
      </c>
    </row>
    <row r="10" spans="1:15" s="11" customFormat="1" ht="25.5" customHeight="1">
      <c r="A10" s="8"/>
      <c r="B10" s="12" t="s">
        <v>16</v>
      </c>
      <c r="C10" s="10">
        <v>20</v>
      </c>
      <c r="D10" s="10">
        <v>1</v>
      </c>
      <c r="E10" s="10">
        <v>0.2</v>
      </c>
      <c r="F10" s="10">
        <v>9</v>
      </c>
      <c r="G10" s="10">
        <v>44</v>
      </c>
      <c r="H10" s="10">
        <v>0.014</v>
      </c>
      <c r="I10" s="10" t="s">
        <v>18</v>
      </c>
      <c r="J10" s="10" t="s">
        <v>18</v>
      </c>
      <c r="K10" s="10">
        <v>0.108</v>
      </c>
      <c r="L10" s="10">
        <v>2.76</v>
      </c>
      <c r="M10" s="10">
        <v>12.72</v>
      </c>
      <c r="N10" s="10">
        <v>3</v>
      </c>
      <c r="O10" s="10">
        <v>0.372</v>
      </c>
    </row>
    <row r="11" spans="1:15" s="3" customFormat="1" ht="25.5" customHeight="1">
      <c r="A11" s="14"/>
      <c r="B11" s="14" t="s">
        <v>21</v>
      </c>
      <c r="C11" s="15"/>
      <c r="D11" s="15">
        <f aca="true" t="shared" si="0" ref="D11:O11">SUM(D5:D10)</f>
        <v>26.202</v>
      </c>
      <c r="E11" s="15">
        <f t="shared" si="0"/>
        <v>26.540999999999997</v>
      </c>
      <c r="F11" s="15">
        <f t="shared" si="0"/>
        <v>85.445</v>
      </c>
      <c r="G11" s="15">
        <f t="shared" si="0"/>
        <v>636.76</v>
      </c>
      <c r="H11" s="15">
        <f t="shared" si="0"/>
        <v>0.24600000000000002</v>
      </c>
      <c r="I11" s="15">
        <f t="shared" si="0"/>
        <v>2.48</v>
      </c>
      <c r="J11" s="15">
        <f t="shared" si="0"/>
        <v>62.7</v>
      </c>
      <c r="K11" s="15">
        <f t="shared" si="0"/>
        <v>9.972</v>
      </c>
      <c r="L11" s="15">
        <f t="shared" si="0"/>
        <v>74.245</v>
      </c>
      <c r="M11" s="15">
        <f t="shared" si="0"/>
        <v>214.34499999999997</v>
      </c>
      <c r="N11" s="15">
        <f t="shared" si="0"/>
        <v>58.56000000000001</v>
      </c>
      <c r="O11" s="15">
        <f t="shared" si="0"/>
        <v>2.995</v>
      </c>
    </row>
    <row r="12" spans="1:15" s="3" customFormat="1" ht="27.75" customHeight="1">
      <c r="A12" s="35" t="s">
        <v>61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s="11" customFormat="1" ht="27.75" customHeight="1">
      <c r="A13" s="8">
        <v>82</v>
      </c>
      <c r="B13" s="9" t="s">
        <v>67</v>
      </c>
      <c r="C13" s="10">
        <v>250</v>
      </c>
      <c r="D13" s="10">
        <v>1.8</v>
      </c>
      <c r="E13" s="10">
        <v>4.93</v>
      </c>
      <c r="F13" s="10">
        <v>10.9</v>
      </c>
      <c r="G13" s="10">
        <v>104</v>
      </c>
      <c r="H13" s="10">
        <v>0.05</v>
      </c>
      <c r="I13" s="10">
        <v>10.7</v>
      </c>
      <c r="J13" s="10" t="s">
        <v>18</v>
      </c>
      <c r="K13" s="10">
        <v>2.4</v>
      </c>
      <c r="L13" s="10">
        <v>49.7</v>
      </c>
      <c r="M13" s="10">
        <v>54.6</v>
      </c>
      <c r="N13" s="10">
        <v>26.1</v>
      </c>
      <c r="O13" s="10">
        <v>1.23</v>
      </c>
    </row>
    <row r="14" spans="1:15" s="11" customFormat="1" ht="27.75" customHeight="1">
      <c r="A14" s="8">
        <v>389</v>
      </c>
      <c r="B14" s="12" t="s">
        <v>68</v>
      </c>
      <c r="C14" s="10">
        <v>200</v>
      </c>
      <c r="D14" s="10">
        <v>20</v>
      </c>
      <c r="E14" s="10">
        <v>2</v>
      </c>
      <c r="F14" s="10">
        <v>58</v>
      </c>
      <c r="G14" s="10">
        <v>330</v>
      </c>
      <c r="H14" s="10">
        <v>0.56</v>
      </c>
      <c r="I14" s="10">
        <v>200</v>
      </c>
      <c r="J14" s="10" t="s">
        <v>18</v>
      </c>
      <c r="K14" s="10">
        <v>8</v>
      </c>
      <c r="L14" s="10">
        <v>140</v>
      </c>
      <c r="M14" s="10">
        <v>640</v>
      </c>
      <c r="N14" s="10">
        <v>240</v>
      </c>
      <c r="O14" s="10">
        <v>10</v>
      </c>
    </row>
    <row r="15" spans="1:15" s="11" customFormat="1" ht="25.5" customHeight="1">
      <c r="A15" s="8"/>
      <c r="B15" s="12" t="s">
        <v>58</v>
      </c>
      <c r="C15" s="10">
        <v>50</v>
      </c>
      <c r="D15" s="10">
        <v>3.43</v>
      </c>
      <c r="E15" s="10">
        <v>3.36</v>
      </c>
      <c r="F15" s="10">
        <v>19.6</v>
      </c>
      <c r="G15" s="10">
        <v>124</v>
      </c>
      <c r="H15" s="10">
        <v>0.045</v>
      </c>
      <c r="I15" s="10">
        <v>0.385</v>
      </c>
      <c r="J15" s="10" t="s">
        <v>18</v>
      </c>
      <c r="K15" s="10">
        <v>0.33</v>
      </c>
      <c r="L15" s="10">
        <v>9.69</v>
      </c>
      <c r="M15" s="10">
        <v>19.5</v>
      </c>
      <c r="N15" s="10">
        <v>7.78</v>
      </c>
      <c r="O15" s="10">
        <v>0.515</v>
      </c>
    </row>
    <row r="16" spans="1:15" s="11" customFormat="1" ht="27.75" customHeight="1">
      <c r="A16" s="8"/>
      <c r="B16" s="12" t="s">
        <v>16</v>
      </c>
      <c r="C16" s="10">
        <v>20</v>
      </c>
      <c r="D16" s="10">
        <v>1</v>
      </c>
      <c r="E16" s="10">
        <v>0.2</v>
      </c>
      <c r="F16" s="10">
        <v>9</v>
      </c>
      <c r="G16" s="10">
        <v>44</v>
      </c>
      <c r="H16" s="10">
        <v>0.014</v>
      </c>
      <c r="I16" s="10" t="s">
        <v>18</v>
      </c>
      <c r="J16" s="10" t="s">
        <v>18</v>
      </c>
      <c r="K16" s="10">
        <v>0.108</v>
      </c>
      <c r="L16" s="10">
        <v>2.76</v>
      </c>
      <c r="M16" s="10">
        <v>12.72</v>
      </c>
      <c r="N16" s="10">
        <v>3</v>
      </c>
      <c r="O16" s="10">
        <v>0.372</v>
      </c>
    </row>
    <row r="17" spans="1:15" s="3" customFormat="1" ht="27.75" customHeight="1">
      <c r="A17" s="14"/>
      <c r="B17" s="14" t="s">
        <v>21</v>
      </c>
      <c r="C17" s="15"/>
      <c r="D17" s="15">
        <f aca="true" t="shared" si="1" ref="D17:O17">SUM(D13:D16)</f>
        <v>26.23</v>
      </c>
      <c r="E17" s="15">
        <f t="shared" si="1"/>
        <v>10.489999999999998</v>
      </c>
      <c r="F17" s="15">
        <f t="shared" si="1"/>
        <v>97.5</v>
      </c>
      <c r="G17" s="15">
        <f t="shared" si="1"/>
        <v>602</v>
      </c>
      <c r="H17" s="15">
        <f t="shared" si="1"/>
        <v>0.6690000000000002</v>
      </c>
      <c r="I17" s="15">
        <f t="shared" si="1"/>
        <v>211.08499999999998</v>
      </c>
      <c r="J17" s="15">
        <f t="shared" si="1"/>
        <v>0</v>
      </c>
      <c r="K17" s="15">
        <f t="shared" si="1"/>
        <v>10.838000000000001</v>
      </c>
      <c r="L17" s="15">
        <f t="shared" si="1"/>
        <v>202.14999999999998</v>
      </c>
      <c r="M17" s="15">
        <f t="shared" si="1"/>
        <v>726.82</v>
      </c>
      <c r="N17" s="15">
        <f t="shared" si="1"/>
        <v>276.88</v>
      </c>
      <c r="O17" s="15">
        <f t="shared" si="1"/>
        <v>12.117</v>
      </c>
    </row>
  </sheetData>
  <sheetProtection/>
  <mergeCells count="4">
    <mergeCell ref="B2:O2"/>
    <mergeCell ref="B3:O3"/>
    <mergeCell ref="A12:O12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7">
      <selection activeCell="A12" sqref="A12:IV12"/>
    </sheetView>
  </sheetViews>
  <sheetFormatPr defaultColWidth="9.140625" defaultRowHeight="15"/>
  <cols>
    <col min="1" max="1" width="6.28125" style="7" bestFit="1" customWidth="1"/>
    <col min="2" max="2" width="37.28125" style="7" bestFit="1" customWidth="1"/>
    <col min="3" max="3" width="7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2" width="6.140625" style="7" bestFit="1" customWidth="1"/>
    <col min="13" max="13" width="7.00390625" style="7" bestFit="1" customWidth="1"/>
    <col min="14" max="14" width="6.14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6.25" customHeight="1">
      <c r="A2" s="2"/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6.25" customHeight="1">
      <c r="A3" s="2"/>
      <c r="B3" s="31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.75" customHeight="1">
      <c r="A5" s="8">
        <v>15</v>
      </c>
      <c r="B5" s="12" t="s">
        <v>35</v>
      </c>
      <c r="C5" s="10">
        <v>10</v>
      </c>
      <c r="D5" s="10">
        <v>2.32</v>
      </c>
      <c r="E5" s="10">
        <v>2.95</v>
      </c>
      <c r="F5" s="10" t="s">
        <v>18</v>
      </c>
      <c r="G5" s="10">
        <v>35.83</v>
      </c>
      <c r="H5" s="10">
        <v>0.005</v>
      </c>
      <c r="I5" s="10">
        <v>0.07</v>
      </c>
      <c r="J5" s="10">
        <v>26</v>
      </c>
      <c r="K5" s="10">
        <v>0.05</v>
      </c>
      <c r="L5" s="10">
        <v>88</v>
      </c>
      <c r="M5" s="10">
        <v>50</v>
      </c>
      <c r="N5" s="10">
        <v>3.5</v>
      </c>
      <c r="O5" s="10">
        <v>0.1</v>
      </c>
    </row>
    <row r="6" spans="1:15" s="11" customFormat="1" ht="27.75" customHeight="1">
      <c r="A6" s="8">
        <v>181</v>
      </c>
      <c r="B6" s="9" t="s">
        <v>55</v>
      </c>
      <c r="C6" s="10" t="s">
        <v>49</v>
      </c>
      <c r="D6" s="10">
        <v>0.786</v>
      </c>
      <c r="E6" s="10">
        <v>1.95</v>
      </c>
      <c r="F6" s="10">
        <v>3.76</v>
      </c>
      <c r="G6" s="10">
        <v>35.8</v>
      </c>
      <c r="H6" s="10">
        <v>0.012</v>
      </c>
      <c r="I6" s="10">
        <v>11.3</v>
      </c>
      <c r="J6" s="10" t="s">
        <v>18</v>
      </c>
      <c r="K6" s="10">
        <v>5.06</v>
      </c>
      <c r="L6" s="10">
        <v>17.3</v>
      </c>
      <c r="M6" s="10">
        <v>16.7</v>
      </c>
      <c r="N6" s="10">
        <v>17</v>
      </c>
      <c r="O6" s="10">
        <v>0.3</v>
      </c>
    </row>
    <row r="7" spans="1:15" s="11" customFormat="1" ht="27" customHeight="1">
      <c r="A7" s="8">
        <v>376</v>
      </c>
      <c r="B7" s="12" t="s">
        <v>30</v>
      </c>
      <c r="C7" s="10" t="s">
        <v>31</v>
      </c>
      <c r="D7" s="10">
        <v>0.021</v>
      </c>
      <c r="E7" s="10">
        <v>0.005</v>
      </c>
      <c r="F7" s="10">
        <v>14.975</v>
      </c>
      <c r="G7" s="10">
        <v>60</v>
      </c>
      <c r="H7" s="10" t="s">
        <v>18</v>
      </c>
      <c r="I7" s="10" t="s">
        <v>18</v>
      </c>
      <c r="J7" s="10">
        <v>21</v>
      </c>
      <c r="K7" s="10" t="s">
        <v>18</v>
      </c>
      <c r="L7" s="10">
        <v>0.45</v>
      </c>
      <c r="M7" s="10" t="s">
        <v>18</v>
      </c>
      <c r="N7" s="10" t="s">
        <v>18</v>
      </c>
      <c r="O7" s="10">
        <v>0.045</v>
      </c>
    </row>
    <row r="8" spans="1:15" s="11" customFormat="1" ht="26.25" customHeight="1">
      <c r="A8" s="8"/>
      <c r="B8" s="12" t="s">
        <v>56</v>
      </c>
      <c r="C8" s="10">
        <v>50</v>
      </c>
      <c r="D8" s="10">
        <v>3.67</v>
      </c>
      <c r="E8" s="10">
        <v>2.61</v>
      </c>
      <c r="F8" s="10">
        <v>23.3</v>
      </c>
      <c r="G8" s="10">
        <v>132</v>
      </c>
      <c r="H8" s="10">
        <v>0.035</v>
      </c>
      <c r="I8" s="10">
        <v>0.005</v>
      </c>
      <c r="J8" s="10">
        <v>0.005</v>
      </c>
      <c r="K8" s="10">
        <v>0.58</v>
      </c>
      <c r="L8" s="10">
        <v>10.6</v>
      </c>
      <c r="M8" s="10">
        <v>29.8</v>
      </c>
      <c r="N8" s="10">
        <v>5.1</v>
      </c>
      <c r="O8" s="10">
        <v>0.385</v>
      </c>
    </row>
    <row r="9" spans="1:15" s="11" customFormat="1" ht="26.25" customHeight="1">
      <c r="A9" s="8"/>
      <c r="B9" s="12" t="s">
        <v>16</v>
      </c>
      <c r="C9" s="10">
        <v>20</v>
      </c>
      <c r="D9" s="10">
        <v>1</v>
      </c>
      <c r="E9" s="10">
        <v>0.2</v>
      </c>
      <c r="F9" s="10">
        <v>9</v>
      </c>
      <c r="G9" s="10">
        <v>44</v>
      </c>
      <c r="H9" s="10">
        <v>0.014</v>
      </c>
      <c r="I9" s="10" t="s">
        <v>18</v>
      </c>
      <c r="J9" s="10" t="s">
        <v>18</v>
      </c>
      <c r="K9" s="10">
        <v>0.108</v>
      </c>
      <c r="L9" s="10">
        <v>2.76</v>
      </c>
      <c r="M9" s="10">
        <v>12.72</v>
      </c>
      <c r="N9" s="10">
        <v>3</v>
      </c>
      <c r="O9" s="10">
        <v>0.372</v>
      </c>
    </row>
    <row r="10" spans="1:15" s="3" customFormat="1" ht="26.25" customHeight="1">
      <c r="A10" s="14"/>
      <c r="B10" s="14" t="s">
        <v>21</v>
      </c>
      <c r="C10" s="15"/>
      <c r="D10" s="15">
        <f>SUM(D5:D9)</f>
        <v>7.797</v>
      </c>
      <c r="E10" s="15">
        <f aca="true" t="shared" si="0" ref="E10:O10">SUM(E5:E9)</f>
        <v>7.715000000000001</v>
      </c>
      <c r="F10" s="15">
        <f t="shared" si="0"/>
        <v>51.035</v>
      </c>
      <c r="G10" s="15">
        <f t="shared" si="0"/>
        <v>307.63</v>
      </c>
      <c r="H10" s="15">
        <f t="shared" si="0"/>
        <v>0.066</v>
      </c>
      <c r="I10" s="15">
        <f t="shared" si="0"/>
        <v>11.375000000000002</v>
      </c>
      <c r="J10" s="15">
        <f t="shared" si="0"/>
        <v>47.005</v>
      </c>
      <c r="K10" s="15">
        <f t="shared" si="0"/>
        <v>5.797999999999999</v>
      </c>
      <c r="L10" s="15">
        <f t="shared" si="0"/>
        <v>119.11</v>
      </c>
      <c r="M10" s="15">
        <f t="shared" si="0"/>
        <v>109.22</v>
      </c>
      <c r="N10" s="15">
        <f t="shared" si="0"/>
        <v>28.6</v>
      </c>
      <c r="O10" s="15">
        <f t="shared" si="0"/>
        <v>1.202</v>
      </c>
    </row>
    <row r="11" spans="1:15" s="3" customFormat="1" ht="27.75" customHeight="1">
      <c r="A11" s="35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s="11" customFormat="1" ht="27.75" customHeight="1">
      <c r="A12" s="8">
        <v>88</v>
      </c>
      <c r="B12" s="9" t="s">
        <v>69</v>
      </c>
      <c r="C12" s="10">
        <v>250</v>
      </c>
      <c r="D12" s="10">
        <v>1.78</v>
      </c>
      <c r="E12" s="10">
        <v>4.95</v>
      </c>
      <c r="F12" s="10">
        <v>7.9</v>
      </c>
      <c r="G12" s="10">
        <v>89.8</v>
      </c>
      <c r="H12" s="10">
        <v>0.05</v>
      </c>
      <c r="I12" s="10">
        <v>15.8</v>
      </c>
      <c r="J12" s="10" t="s">
        <v>18</v>
      </c>
      <c r="K12" s="10">
        <v>2.35</v>
      </c>
      <c r="L12" s="10">
        <v>49.3</v>
      </c>
      <c r="M12" s="10">
        <v>49</v>
      </c>
      <c r="N12" s="10">
        <v>22.1</v>
      </c>
      <c r="O12" s="10">
        <v>0.825</v>
      </c>
    </row>
    <row r="13" spans="1:15" s="11" customFormat="1" ht="27.75" customHeight="1">
      <c r="A13" s="8">
        <v>356</v>
      </c>
      <c r="B13" s="12" t="s">
        <v>65</v>
      </c>
      <c r="C13" s="10">
        <v>200</v>
      </c>
      <c r="D13" s="10">
        <v>0.4</v>
      </c>
      <c r="E13" s="10">
        <v>0.1</v>
      </c>
      <c r="F13" s="10">
        <v>30.2</v>
      </c>
      <c r="G13" s="10">
        <v>141</v>
      </c>
      <c r="H13" s="10">
        <v>0.02</v>
      </c>
      <c r="I13" s="10">
        <v>18.3</v>
      </c>
      <c r="J13" s="10" t="s">
        <v>18</v>
      </c>
      <c r="K13" s="10">
        <v>0.1</v>
      </c>
      <c r="L13" s="10">
        <v>19.2</v>
      </c>
      <c r="M13" s="10">
        <v>12.4</v>
      </c>
      <c r="N13" s="10">
        <v>6.36</v>
      </c>
      <c r="O13" s="10">
        <v>0.2</v>
      </c>
    </row>
    <row r="14" spans="1:15" s="11" customFormat="1" ht="30" customHeight="1">
      <c r="A14" s="8"/>
      <c r="B14" s="12" t="s">
        <v>34</v>
      </c>
      <c r="C14" s="10">
        <v>30</v>
      </c>
      <c r="D14" s="10">
        <v>2.28</v>
      </c>
      <c r="E14" s="10">
        <v>0.24</v>
      </c>
      <c r="F14" s="10">
        <v>14.76</v>
      </c>
      <c r="G14" s="10">
        <v>71</v>
      </c>
      <c r="H14" s="10">
        <v>0.033</v>
      </c>
      <c r="I14" s="10" t="s">
        <v>18</v>
      </c>
      <c r="J14" s="10" t="s">
        <v>18</v>
      </c>
      <c r="K14" s="10">
        <v>0.33</v>
      </c>
      <c r="L14" s="10">
        <v>6</v>
      </c>
      <c r="M14" s="10">
        <v>19.5</v>
      </c>
      <c r="N14" s="10">
        <v>4.2</v>
      </c>
      <c r="O14" s="10">
        <v>0.33</v>
      </c>
    </row>
    <row r="15" spans="1:15" s="11" customFormat="1" ht="27.75" customHeight="1">
      <c r="A15" s="8"/>
      <c r="B15" s="12" t="s">
        <v>16</v>
      </c>
      <c r="C15" s="10">
        <v>20</v>
      </c>
      <c r="D15" s="10">
        <v>1</v>
      </c>
      <c r="E15" s="10">
        <v>0.2</v>
      </c>
      <c r="F15" s="10">
        <v>9</v>
      </c>
      <c r="G15" s="10">
        <v>44</v>
      </c>
      <c r="H15" s="10">
        <v>0.014</v>
      </c>
      <c r="I15" s="10" t="s">
        <v>18</v>
      </c>
      <c r="J15" s="10" t="s">
        <v>18</v>
      </c>
      <c r="K15" s="10">
        <v>0.108</v>
      </c>
      <c r="L15" s="10">
        <v>2.76</v>
      </c>
      <c r="M15" s="10">
        <v>12.72</v>
      </c>
      <c r="N15" s="10">
        <v>3</v>
      </c>
      <c r="O15" s="10">
        <v>0.372</v>
      </c>
    </row>
    <row r="16" spans="1:15" s="3" customFormat="1" ht="27.75" customHeight="1">
      <c r="A16" s="14"/>
      <c r="B16" s="14" t="s">
        <v>21</v>
      </c>
      <c r="C16" s="15"/>
      <c r="D16" s="15">
        <f aca="true" t="shared" si="1" ref="D16:O16">SUM(D12:D15)</f>
        <v>5.46</v>
      </c>
      <c r="E16" s="15">
        <f t="shared" si="1"/>
        <v>5.49</v>
      </c>
      <c r="F16" s="15">
        <f t="shared" si="1"/>
        <v>61.86</v>
      </c>
      <c r="G16" s="15">
        <f t="shared" si="1"/>
        <v>345.8</v>
      </c>
      <c r="H16" s="15">
        <f t="shared" si="1"/>
        <v>0.117</v>
      </c>
      <c r="I16" s="15">
        <f t="shared" si="1"/>
        <v>34.1</v>
      </c>
      <c r="J16" s="15">
        <f t="shared" si="1"/>
        <v>0</v>
      </c>
      <c r="K16" s="15">
        <f t="shared" si="1"/>
        <v>2.8880000000000003</v>
      </c>
      <c r="L16" s="15">
        <f t="shared" si="1"/>
        <v>77.26</v>
      </c>
      <c r="M16" s="15">
        <f t="shared" si="1"/>
        <v>93.62</v>
      </c>
      <c r="N16" s="15">
        <f t="shared" si="1"/>
        <v>35.660000000000004</v>
      </c>
      <c r="O16" s="15">
        <f t="shared" si="1"/>
        <v>1.7269999999999999</v>
      </c>
    </row>
  </sheetData>
  <sheetProtection/>
  <mergeCells count="4">
    <mergeCell ref="B2:O2"/>
    <mergeCell ref="B3:O3"/>
    <mergeCell ref="A11:O11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4">
      <selection activeCell="D12" sqref="D12:O12"/>
    </sheetView>
  </sheetViews>
  <sheetFormatPr defaultColWidth="9.140625" defaultRowHeight="15"/>
  <cols>
    <col min="1" max="1" width="6.28125" style="7" bestFit="1" customWidth="1"/>
    <col min="2" max="2" width="41.8515625" style="7" bestFit="1" customWidth="1"/>
    <col min="3" max="3" width="7.00390625" style="7" bestFit="1" customWidth="1"/>
    <col min="4" max="4" width="7.57421875" style="7" bestFit="1" customWidth="1"/>
    <col min="5" max="5" width="7.421875" style="7" bestFit="1" customWidth="1"/>
    <col min="6" max="6" width="7.28125" style="7" customWidth="1"/>
    <col min="7" max="7" width="9.140625" style="7" customWidth="1"/>
    <col min="8" max="11" width="8.00390625" style="7" bestFit="1" customWidth="1"/>
    <col min="12" max="12" width="6.140625" style="7" bestFit="1" customWidth="1"/>
    <col min="13" max="13" width="7.00390625" style="7" bestFit="1" customWidth="1"/>
    <col min="14" max="14" width="6.14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4.75" customHeight="1">
      <c r="A2" s="2"/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4.75" customHeight="1">
      <c r="A3" s="2"/>
      <c r="B3" s="31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" customHeight="1">
      <c r="A5" s="8">
        <v>62</v>
      </c>
      <c r="B5" s="12" t="s">
        <v>43</v>
      </c>
      <c r="C5" s="10">
        <v>60</v>
      </c>
      <c r="D5" s="10">
        <v>0.738</v>
      </c>
      <c r="E5" s="10">
        <v>0.054</v>
      </c>
      <c r="F5" s="10">
        <v>6.89</v>
      </c>
      <c r="G5" s="10">
        <v>49</v>
      </c>
      <c r="H5" s="10">
        <v>0.036</v>
      </c>
      <c r="I5" s="10">
        <v>2.02</v>
      </c>
      <c r="J5" s="10" t="s">
        <v>18</v>
      </c>
      <c r="K5" s="10">
        <v>8.04</v>
      </c>
      <c r="L5" s="10">
        <v>15.5</v>
      </c>
      <c r="M5" s="10">
        <v>31.7</v>
      </c>
      <c r="N5" s="10">
        <v>21.6</v>
      </c>
      <c r="O5" s="10">
        <v>0.396</v>
      </c>
    </row>
    <row r="6" spans="1:15" s="11" customFormat="1" ht="25.5" customHeight="1">
      <c r="A6" s="8">
        <v>291</v>
      </c>
      <c r="B6" s="9" t="s">
        <v>42</v>
      </c>
      <c r="C6" s="10" t="s">
        <v>53</v>
      </c>
      <c r="D6" s="10">
        <v>13.6</v>
      </c>
      <c r="E6" s="10">
        <v>14.13</v>
      </c>
      <c r="F6" s="10">
        <v>37.51</v>
      </c>
      <c r="G6" s="10">
        <v>316.47</v>
      </c>
      <c r="H6" s="10">
        <v>0.105</v>
      </c>
      <c r="I6" s="10">
        <v>6.321</v>
      </c>
      <c r="J6" s="10">
        <v>20.44</v>
      </c>
      <c r="K6" s="10" t="s">
        <v>18</v>
      </c>
      <c r="L6" s="10">
        <v>48.66</v>
      </c>
      <c r="M6" s="10">
        <v>184.06</v>
      </c>
      <c r="N6" s="10">
        <v>56.73</v>
      </c>
      <c r="O6" s="10">
        <v>2.073</v>
      </c>
    </row>
    <row r="7" spans="1:15" s="11" customFormat="1" ht="24.75" customHeight="1">
      <c r="A7" s="8">
        <v>377</v>
      </c>
      <c r="B7" s="12" t="s">
        <v>15</v>
      </c>
      <c r="C7" s="10" t="s">
        <v>17</v>
      </c>
      <c r="D7" s="10">
        <v>0.084</v>
      </c>
      <c r="E7" s="10">
        <v>0.012</v>
      </c>
      <c r="F7" s="10">
        <v>15.185</v>
      </c>
      <c r="G7" s="10">
        <v>62</v>
      </c>
      <c r="H7" s="10">
        <v>0.003</v>
      </c>
      <c r="I7" s="10">
        <v>2.8</v>
      </c>
      <c r="J7" s="10" t="s">
        <v>18</v>
      </c>
      <c r="K7" s="10">
        <v>0.014</v>
      </c>
      <c r="L7" s="10">
        <v>3.25</v>
      </c>
      <c r="M7" s="10">
        <v>1.54</v>
      </c>
      <c r="N7" s="10">
        <v>0.84</v>
      </c>
      <c r="O7" s="10">
        <v>0.087</v>
      </c>
    </row>
    <row r="8" spans="1:15" s="11" customFormat="1" ht="24.75" customHeight="1">
      <c r="A8" s="8"/>
      <c r="B8" s="12" t="s">
        <v>34</v>
      </c>
      <c r="C8" s="10">
        <v>30</v>
      </c>
      <c r="D8" s="10">
        <v>2.28</v>
      </c>
      <c r="E8" s="10">
        <v>0.24</v>
      </c>
      <c r="F8" s="10">
        <v>14.76</v>
      </c>
      <c r="G8" s="10">
        <v>71</v>
      </c>
      <c r="H8" s="10">
        <v>0.033</v>
      </c>
      <c r="I8" s="10" t="s">
        <v>18</v>
      </c>
      <c r="J8" s="10" t="s">
        <v>18</v>
      </c>
      <c r="K8" s="10">
        <v>0.33</v>
      </c>
      <c r="L8" s="10">
        <v>6</v>
      </c>
      <c r="M8" s="10">
        <v>19.5</v>
      </c>
      <c r="N8" s="10">
        <v>4.2</v>
      </c>
      <c r="O8" s="10">
        <v>0.33</v>
      </c>
    </row>
    <row r="9" spans="1:15" s="11" customFormat="1" ht="24.75" customHeight="1">
      <c r="A9" s="8"/>
      <c r="B9" s="12" t="s">
        <v>16</v>
      </c>
      <c r="C9" s="10">
        <v>20</v>
      </c>
      <c r="D9" s="10">
        <v>1</v>
      </c>
      <c r="E9" s="10">
        <v>0.2</v>
      </c>
      <c r="F9" s="10">
        <v>9</v>
      </c>
      <c r="G9" s="10">
        <v>44</v>
      </c>
      <c r="H9" s="10">
        <v>0.014</v>
      </c>
      <c r="I9" s="10" t="s">
        <v>18</v>
      </c>
      <c r="J9" s="10" t="s">
        <v>18</v>
      </c>
      <c r="K9" s="10">
        <v>0.108</v>
      </c>
      <c r="L9" s="10">
        <v>2.76</v>
      </c>
      <c r="M9" s="10">
        <v>12.72</v>
      </c>
      <c r="N9" s="10">
        <v>3</v>
      </c>
      <c r="O9" s="10">
        <v>0.372</v>
      </c>
    </row>
    <row r="10" spans="1:15" s="3" customFormat="1" ht="24.75" customHeight="1">
      <c r="A10" s="14"/>
      <c r="B10" s="14" t="s">
        <v>21</v>
      </c>
      <c r="C10" s="15"/>
      <c r="D10" s="15">
        <f aca="true" t="shared" si="0" ref="D10:O10">SUM(D5:D9)</f>
        <v>17.701999999999998</v>
      </c>
      <c r="E10" s="15">
        <f t="shared" si="0"/>
        <v>14.636000000000001</v>
      </c>
      <c r="F10" s="15">
        <f t="shared" si="0"/>
        <v>83.345</v>
      </c>
      <c r="G10" s="15">
        <f t="shared" si="0"/>
        <v>542.47</v>
      </c>
      <c r="H10" s="15">
        <f t="shared" si="0"/>
        <v>0.191</v>
      </c>
      <c r="I10" s="15">
        <f t="shared" si="0"/>
        <v>11.140999999999998</v>
      </c>
      <c r="J10" s="15">
        <f t="shared" si="0"/>
        <v>20.44</v>
      </c>
      <c r="K10" s="15">
        <f t="shared" si="0"/>
        <v>8.491999999999999</v>
      </c>
      <c r="L10" s="15">
        <f t="shared" si="0"/>
        <v>76.17</v>
      </c>
      <c r="M10" s="15">
        <f t="shared" si="0"/>
        <v>249.51999999999998</v>
      </c>
      <c r="N10" s="15">
        <f t="shared" si="0"/>
        <v>86.37</v>
      </c>
      <c r="O10" s="15">
        <f t="shared" si="0"/>
        <v>3.258</v>
      </c>
    </row>
    <row r="11" spans="1:15" s="3" customFormat="1" ht="27.75" customHeight="1">
      <c r="A11" s="35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s="11" customFormat="1" ht="27.75" customHeight="1">
      <c r="A12" s="8">
        <v>101</v>
      </c>
      <c r="B12" s="9" t="s">
        <v>70</v>
      </c>
      <c r="C12" s="10">
        <v>250</v>
      </c>
      <c r="D12" s="10">
        <v>1.98</v>
      </c>
      <c r="E12" s="10">
        <v>2.7</v>
      </c>
      <c r="F12" s="10">
        <v>12.1</v>
      </c>
      <c r="G12" s="10">
        <v>85.8</v>
      </c>
      <c r="H12" s="10">
        <v>0.1</v>
      </c>
      <c r="I12" s="10">
        <v>8.25</v>
      </c>
      <c r="J12" s="10" t="s">
        <v>18</v>
      </c>
      <c r="K12" s="10">
        <v>1.23</v>
      </c>
      <c r="L12" s="10">
        <v>26.7</v>
      </c>
      <c r="M12" s="10">
        <v>56</v>
      </c>
      <c r="N12" s="10">
        <v>22.8</v>
      </c>
      <c r="O12" s="10">
        <v>0.875</v>
      </c>
    </row>
    <row r="13" spans="1:15" s="11" customFormat="1" ht="27.75" customHeight="1">
      <c r="A13" s="8">
        <v>349</v>
      </c>
      <c r="B13" s="12" t="s">
        <v>63</v>
      </c>
      <c r="C13" s="10">
        <v>200</v>
      </c>
      <c r="D13" s="10">
        <v>0.66</v>
      </c>
      <c r="E13" s="10">
        <v>0.08</v>
      </c>
      <c r="F13" s="10">
        <v>32</v>
      </c>
      <c r="G13" s="10">
        <v>133</v>
      </c>
      <c r="H13" s="10">
        <v>0.02</v>
      </c>
      <c r="I13" s="10">
        <v>0.72</v>
      </c>
      <c r="J13" s="10">
        <v>0.1</v>
      </c>
      <c r="K13" s="10">
        <v>0.5</v>
      </c>
      <c r="L13" s="10">
        <v>32.5</v>
      </c>
      <c r="M13" s="10">
        <v>23.4</v>
      </c>
      <c r="N13" s="10">
        <v>17.5</v>
      </c>
      <c r="O13" s="10">
        <v>0.7</v>
      </c>
    </row>
    <row r="14" spans="1:15" s="11" customFormat="1" ht="30" customHeight="1">
      <c r="A14" s="8"/>
      <c r="B14" s="12" t="s">
        <v>34</v>
      </c>
      <c r="C14" s="10">
        <v>30</v>
      </c>
      <c r="D14" s="10">
        <v>2.28</v>
      </c>
      <c r="E14" s="10">
        <v>0.24</v>
      </c>
      <c r="F14" s="10">
        <v>14.76</v>
      </c>
      <c r="G14" s="10">
        <v>71</v>
      </c>
      <c r="H14" s="10">
        <v>0.033</v>
      </c>
      <c r="I14" s="10" t="s">
        <v>18</v>
      </c>
      <c r="J14" s="10" t="s">
        <v>18</v>
      </c>
      <c r="K14" s="10">
        <v>0.33</v>
      </c>
      <c r="L14" s="10">
        <v>6</v>
      </c>
      <c r="M14" s="10">
        <v>19.5</v>
      </c>
      <c r="N14" s="10">
        <v>4.2</v>
      </c>
      <c r="O14" s="10">
        <v>0.33</v>
      </c>
    </row>
    <row r="15" spans="1:15" s="11" customFormat="1" ht="27.75" customHeight="1">
      <c r="A15" s="8"/>
      <c r="B15" s="12" t="s">
        <v>16</v>
      </c>
      <c r="C15" s="10">
        <v>20</v>
      </c>
      <c r="D15" s="10">
        <v>1</v>
      </c>
      <c r="E15" s="10">
        <v>0.2</v>
      </c>
      <c r="F15" s="10">
        <v>9</v>
      </c>
      <c r="G15" s="10">
        <v>44</v>
      </c>
      <c r="H15" s="10">
        <v>0.014</v>
      </c>
      <c r="I15" s="10" t="s">
        <v>18</v>
      </c>
      <c r="J15" s="10" t="s">
        <v>18</v>
      </c>
      <c r="K15" s="10">
        <v>0.108</v>
      </c>
      <c r="L15" s="10">
        <v>2.76</v>
      </c>
      <c r="M15" s="10">
        <v>12.72</v>
      </c>
      <c r="N15" s="10">
        <v>3</v>
      </c>
      <c r="O15" s="10">
        <v>0.372</v>
      </c>
    </row>
    <row r="16" spans="1:15" s="3" customFormat="1" ht="27.75" customHeight="1">
      <c r="A16" s="14"/>
      <c r="B16" s="14" t="s">
        <v>21</v>
      </c>
      <c r="C16" s="15"/>
      <c r="D16" s="15">
        <f aca="true" t="shared" si="1" ref="D16:O16">SUM(D12:D15)</f>
        <v>5.92</v>
      </c>
      <c r="E16" s="15">
        <f t="shared" si="1"/>
        <v>3.2200000000000006</v>
      </c>
      <c r="F16" s="15">
        <f t="shared" si="1"/>
        <v>67.86</v>
      </c>
      <c r="G16" s="15">
        <f t="shared" si="1"/>
        <v>333.8</v>
      </c>
      <c r="H16" s="15">
        <f t="shared" si="1"/>
        <v>0.16700000000000004</v>
      </c>
      <c r="I16" s="15">
        <f t="shared" si="1"/>
        <v>8.97</v>
      </c>
      <c r="J16" s="15">
        <f t="shared" si="1"/>
        <v>0.1</v>
      </c>
      <c r="K16" s="15">
        <f t="shared" si="1"/>
        <v>2.168</v>
      </c>
      <c r="L16" s="15">
        <f t="shared" si="1"/>
        <v>67.96000000000001</v>
      </c>
      <c r="M16" s="15">
        <f t="shared" si="1"/>
        <v>111.62</v>
      </c>
      <c r="N16" s="15">
        <f t="shared" si="1"/>
        <v>47.5</v>
      </c>
      <c r="O16" s="15">
        <f t="shared" si="1"/>
        <v>2.277</v>
      </c>
    </row>
  </sheetData>
  <sheetProtection/>
  <mergeCells count="4">
    <mergeCell ref="B2:O2"/>
    <mergeCell ref="B3:O3"/>
    <mergeCell ref="A11:O11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28125" style="7" bestFit="1" customWidth="1"/>
    <col min="2" max="2" width="38.00390625" style="7" bestFit="1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3" width="7.00390625" style="7" bestFit="1" customWidth="1"/>
    <col min="14" max="14" width="6.14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2"/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5.5" customHeight="1">
      <c r="A3" s="2"/>
      <c r="B3" s="31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.75" customHeight="1">
      <c r="A5" s="8">
        <v>45</v>
      </c>
      <c r="B5" s="9" t="s">
        <v>44</v>
      </c>
      <c r="C5" s="10">
        <v>60</v>
      </c>
      <c r="D5" s="10">
        <v>0.786</v>
      </c>
      <c r="E5" s="10">
        <v>1.95</v>
      </c>
      <c r="F5" s="10">
        <v>3.76</v>
      </c>
      <c r="G5" s="10">
        <v>35.8</v>
      </c>
      <c r="H5" s="10">
        <v>0.012</v>
      </c>
      <c r="I5" s="10">
        <v>11.3</v>
      </c>
      <c r="J5" s="10" t="s">
        <v>18</v>
      </c>
      <c r="K5" s="10">
        <v>5.06</v>
      </c>
      <c r="L5" s="10">
        <v>17.3</v>
      </c>
      <c r="M5" s="10">
        <v>16.7</v>
      </c>
      <c r="N5" s="10">
        <v>17</v>
      </c>
      <c r="O5" s="10">
        <v>0.3</v>
      </c>
    </row>
    <row r="6" spans="1:15" s="11" customFormat="1" ht="25.5" customHeight="1">
      <c r="A6" s="8">
        <v>145</v>
      </c>
      <c r="B6" s="9" t="s">
        <v>41</v>
      </c>
      <c r="C6" s="10">
        <v>180</v>
      </c>
      <c r="D6" s="10">
        <v>7.362</v>
      </c>
      <c r="E6" s="10">
        <v>5.49</v>
      </c>
      <c r="F6" s="10">
        <v>25.32</v>
      </c>
      <c r="G6" s="10">
        <v>234</v>
      </c>
      <c r="H6" s="10">
        <v>0.18</v>
      </c>
      <c r="I6" s="10">
        <v>21.576</v>
      </c>
      <c r="J6" s="10">
        <v>14.4</v>
      </c>
      <c r="K6" s="10" t="s">
        <v>18</v>
      </c>
      <c r="L6" s="10">
        <v>39.834</v>
      </c>
      <c r="M6" s="10">
        <v>101.628</v>
      </c>
      <c r="N6" s="10">
        <v>34.39</v>
      </c>
      <c r="O6" s="10">
        <v>1.45</v>
      </c>
    </row>
    <row r="7" spans="1:15" s="11" customFormat="1" ht="27.75" customHeight="1">
      <c r="A7" s="8">
        <v>295</v>
      </c>
      <c r="B7" s="9" t="s">
        <v>45</v>
      </c>
      <c r="C7" s="10" t="s">
        <v>36</v>
      </c>
      <c r="D7" s="10">
        <v>8.04</v>
      </c>
      <c r="E7" s="10">
        <v>9.07</v>
      </c>
      <c r="F7" s="10">
        <v>9.5</v>
      </c>
      <c r="G7" s="10">
        <v>152</v>
      </c>
      <c r="H7" s="10">
        <v>0.06</v>
      </c>
      <c r="I7" s="10">
        <v>0.53</v>
      </c>
      <c r="J7" s="10">
        <v>26.3</v>
      </c>
      <c r="K7" s="10" t="s">
        <v>18</v>
      </c>
      <c r="L7" s="10">
        <v>35.37</v>
      </c>
      <c r="M7" s="10">
        <v>54.58</v>
      </c>
      <c r="N7" s="10">
        <v>11.98</v>
      </c>
      <c r="O7" s="10">
        <v>0.76</v>
      </c>
    </row>
    <row r="8" spans="1:15" s="11" customFormat="1" ht="27" customHeight="1">
      <c r="A8" s="8">
        <v>376</v>
      </c>
      <c r="B8" s="12" t="s">
        <v>30</v>
      </c>
      <c r="C8" s="10" t="s">
        <v>31</v>
      </c>
      <c r="D8" s="10">
        <v>0.021</v>
      </c>
      <c r="E8" s="10">
        <v>0.005</v>
      </c>
      <c r="F8" s="10">
        <v>14.975</v>
      </c>
      <c r="G8" s="10">
        <v>60</v>
      </c>
      <c r="H8" s="10" t="s">
        <v>18</v>
      </c>
      <c r="I8" s="10" t="s">
        <v>18</v>
      </c>
      <c r="J8" s="10">
        <v>21</v>
      </c>
      <c r="K8" s="10" t="s">
        <v>18</v>
      </c>
      <c r="L8" s="10">
        <v>0.45</v>
      </c>
      <c r="M8" s="10" t="s">
        <v>18</v>
      </c>
      <c r="N8" s="10" t="s">
        <v>18</v>
      </c>
      <c r="O8" s="10">
        <v>0.045</v>
      </c>
    </row>
    <row r="9" spans="1:15" s="11" customFormat="1" ht="25.5" customHeight="1">
      <c r="A9" s="8"/>
      <c r="B9" s="12" t="s">
        <v>57</v>
      </c>
      <c r="C9" s="10">
        <v>50</v>
      </c>
      <c r="D9" s="10">
        <v>3.9</v>
      </c>
      <c r="E9" s="10">
        <v>3.06</v>
      </c>
      <c r="F9" s="10">
        <v>26.9</v>
      </c>
      <c r="G9" s="10">
        <v>151</v>
      </c>
      <c r="H9" s="10">
        <v>0.07</v>
      </c>
      <c r="I9" s="10" t="s">
        <v>18</v>
      </c>
      <c r="J9" s="10">
        <v>0.005</v>
      </c>
      <c r="K9" s="10">
        <v>1.41</v>
      </c>
      <c r="L9" s="10">
        <v>11.3</v>
      </c>
      <c r="M9" s="10">
        <v>39.2</v>
      </c>
      <c r="N9" s="10">
        <v>15.2</v>
      </c>
      <c r="O9" s="10">
        <v>0.73</v>
      </c>
    </row>
    <row r="10" spans="1:15" s="11" customFormat="1" ht="25.5" customHeight="1">
      <c r="A10" s="8"/>
      <c r="B10" s="12" t="s">
        <v>16</v>
      </c>
      <c r="C10" s="10">
        <v>20</v>
      </c>
      <c r="D10" s="10">
        <v>1</v>
      </c>
      <c r="E10" s="10">
        <v>0.2</v>
      </c>
      <c r="F10" s="10">
        <v>9</v>
      </c>
      <c r="G10" s="10">
        <v>44</v>
      </c>
      <c r="H10" s="10">
        <v>0.014</v>
      </c>
      <c r="I10" s="10" t="s">
        <v>18</v>
      </c>
      <c r="J10" s="10" t="s">
        <v>18</v>
      </c>
      <c r="K10" s="10">
        <v>0.108</v>
      </c>
      <c r="L10" s="10">
        <v>2.76</v>
      </c>
      <c r="M10" s="10">
        <v>12.72</v>
      </c>
      <c r="N10" s="10">
        <v>3</v>
      </c>
      <c r="O10" s="10">
        <v>0.372</v>
      </c>
    </row>
    <row r="11" spans="1:15" s="3" customFormat="1" ht="25.5" customHeight="1">
      <c r="A11" s="14"/>
      <c r="B11" s="14" t="s">
        <v>21</v>
      </c>
      <c r="C11" s="15"/>
      <c r="D11" s="15">
        <f aca="true" t="shared" si="0" ref="D11:O11">SUM(D5:D10)</f>
        <v>21.108999999999998</v>
      </c>
      <c r="E11" s="15">
        <f t="shared" si="0"/>
        <v>19.775</v>
      </c>
      <c r="F11" s="15">
        <f t="shared" si="0"/>
        <v>89.455</v>
      </c>
      <c r="G11" s="15">
        <f t="shared" si="0"/>
        <v>676.8</v>
      </c>
      <c r="H11" s="15">
        <f t="shared" si="0"/>
        <v>0.336</v>
      </c>
      <c r="I11" s="15">
        <f t="shared" si="0"/>
        <v>33.406000000000006</v>
      </c>
      <c r="J11" s="15">
        <f t="shared" si="0"/>
        <v>61.705000000000005</v>
      </c>
      <c r="K11" s="15">
        <f t="shared" si="0"/>
        <v>6.577999999999999</v>
      </c>
      <c r="L11" s="15">
        <f t="shared" si="0"/>
        <v>107.014</v>
      </c>
      <c r="M11" s="15">
        <f t="shared" si="0"/>
        <v>224.828</v>
      </c>
      <c r="N11" s="15">
        <f t="shared" si="0"/>
        <v>81.57000000000001</v>
      </c>
      <c r="O11" s="15">
        <f t="shared" si="0"/>
        <v>3.6569999999999996</v>
      </c>
    </row>
    <row r="12" spans="1:15" s="3" customFormat="1" ht="25.5" customHeight="1">
      <c r="A12" s="14"/>
      <c r="B12" s="14" t="s">
        <v>72</v>
      </c>
      <c r="C12" s="15"/>
      <c r="D12" s="24">
        <f>('1 '!D12+'2 '!D10+'3 '!D11+'4 '!D10+'5 '!D10+6!D11)/6</f>
        <v>18.468666666666667</v>
      </c>
      <c r="E12" s="24">
        <f>('1 '!E12+'2 '!E10+'3 '!E11+'4 '!E10+'5 '!E10+6!E11)/6</f>
        <v>17.446166666666667</v>
      </c>
      <c r="F12" s="24">
        <f>('1 '!F12+'2 '!F10+'3 '!F11+'4 '!F10+'5 '!F10+6!F11)/6</f>
        <v>79.11783333333334</v>
      </c>
      <c r="G12" s="24">
        <f>('1 '!G12+'2 '!G10+'3 '!G11+'4 '!G10+'5 '!G10+6!G11)/6</f>
        <v>539.305</v>
      </c>
      <c r="H12" s="24">
        <f>('1 '!H12+'2 '!H10+'3 '!H11+'4 '!H10+'5 '!H10+6!H11)/6</f>
        <v>0.228</v>
      </c>
      <c r="I12" s="24">
        <f>('1 '!I12+'2 '!I10+'3 '!I11+'4 '!I10+'5 '!I10+6!I11)/6</f>
        <v>14.611166666666668</v>
      </c>
      <c r="J12" s="24">
        <f>('1 '!J12+'2 '!J10+'3 '!J11+'4 '!J10+'5 '!J10+6!J11)/6</f>
        <v>44.05833333333333</v>
      </c>
      <c r="K12" s="24">
        <f>('1 '!K12+'2 '!K10+'3 '!K11+'4 '!K10+'5 '!K10+6!K11)/6</f>
        <v>8.144166666666665</v>
      </c>
      <c r="L12" s="24">
        <f>('1 '!L12+'2 '!L10+'3 '!L11+'4 '!L10+'5 '!L10+6!L11)/6</f>
        <v>89.63016666666668</v>
      </c>
      <c r="M12" s="24">
        <f>('1 '!M12+'2 '!M10+'3 '!M11+'4 '!M10+'5 '!M10+6!M11)/6</f>
        <v>231.57383333333334</v>
      </c>
      <c r="N12" s="24">
        <f>('1 '!N12+'2 '!N10+'3 '!N11+'4 '!N10+'5 '!N10+6!N11)/6</f>
        <v>88.09833333333334</v>
      </c>
      <c r="O12" s="24">
        <f>('1 '!O12+'2 '!O10+'3 '!O11+'4 '!O10+'5 '!O10+6!O11)/6</f>
        <v>3.823166666666667</v>
      </c>
    </row>
    <row r="13" spans="1:15" s="3" customFormat="1" ht="25.5" customHeight="1">
      <c r="A13" s="14"/>
      <c r="B13" s="14" t="s">
        <v>73</v>
      </c>
      <c r="C13" s="15"/>
      <c r="D13" s="24">
        <f>('1 '!D18+'2 '!D17+'3 '!D17+'4 '!D16+'5 '!D16)/5</f>
        <v>10.718</v>
      </c>
      <c r="E13" s="24">
        <f>('1 '!E18+'2 '!E17+'3 '!E17+'4 '!E16+'5 '!E16)/5</f>
        <v>7.25</v>
      </c>
      <c r="F13" s="24">
        <f>('1 '!F18+'2 '!F17+'3 '!F17+'4 '!F16+'5 '!F16)/5</f>
        <v>77.276</v>
      </c>
      <c r="G13" s="24">
        <f>('1 '!G18+'2 '!G17+'3 '!G17+'4 '!G16+'5 '!G16)/5</f>
        <v>435.38</v>
      </c>
      <c r="H13" s="24">
        <f>('1 '!H18+'2 '!H17+'3 '!H17+'4 '!H16+'5 '!H16)/5</f>
        <v>0.28280000000000005</v>
      </c>
      <c r="I13" s="24">
        <f>('1 '!I18+'2 '!I17+'3 '!I17+'4 '!I16+'5 '!I16)/5</f>
        <v>59.784000000000006</v>
      </c>
      <c r="J13" s="24">
        <f>('1 '!J18+'2 '!J17+'3 '!J17+'4 '!J16+'5 '!J16)/5</f>
        <v>0.041</v>
      </c>
      <c r="K13" s="24">
        <f>('1 '!K18+'2 '!K17+'3 '!K17+'4 '!K16+'5 '!K16)/5</f>
        <v>4.7940000000000005</v>
      </c>
      <c r="L13" s="24">
        <f>('1 '!L18+'2 '!L17+'3 '!L17+'4 '!L16+'5 '!L16)/5</f>
        <v>103.598</v>
      </c>
      <c r="M13" s="24">
        <f>('1 '!M18+'2 '!M17+'3 '!M17+'4 '!M16+'5 '!M16)/5</f>
        <v>235.56000000000003</v>
      </c>
      <c r="N13" s="24">
        <f>('1 '!N18+'2 '!N17+'3 '!N17+'4 '!N16+'5 '!N16)/5</f>
        <v>92.96000000000001</v>
      </c>
      <c r="O13" s="24">
        <f>('1 '!O18+'2 '!O17+'3 '!O17+'4 '!O16+'5 '!O16)/5</f>
        <v>4.697000000000001</v>
      </c>
    </row>
  </sheetData>
  <sheetProtection/>
  <mergeCells count="3">
    <mergeCell ref="B2:O2"/>
    <mergeCell ref="B3:O3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6.28125" style="7" bestFit="1" customWidth="1"/>
    <col min="2" max="2" width="43.421875" style="7" bestFit="1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6" width="5.7109375" style="7" customWidth="1"/>
    <col min="7" max="7" width="9.140625" style="7" customWidth="1"/>
    <col min="8" max="11" width="8.00390625" style="7" bestFit="1" customWidth="1"/>
    <col min="12" max="13" width="7.00390625" style="7" bestFit="1" customWidth="1"/>
    <col min="14" max="14" width="6.14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6.25" customHeight="1">
      <c r="A2" s="2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6.25" customHeight="1">
      <c r="A3" s="2"/>
      <c r="B3" s="31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7.75" customHeight="1">
      <c r="A5" s="8">
        <v>15</v>
      </c>
      <c r="B5" s="12" t="s">
        <v>35</v>
      </c>
      <c r="C5" s="10">
        <v>10</v>
      </c>
      <c r="D5" s="10">
        <v>2.32</v>
      </c>
      <c r="E5" s="10">
        <v>2.95</v>
      </c>
      <c r="F5" s="10" t="s">
        <v>18</v>
      </c>
      <c r="G5" s="10">
        <v>35.83</v>
      </c>
      <c r="H5" s="10">
        <v>0.005</v>
      </c>
      <c r="I5" s="10">
        <v>0.07</v>
      </c>
      <c r="J5" s="10">
        <v>26</v>
      </c>
      <c r="K5" s="10">
        <v>0.05</v>
      </c>
      <c r="L5" s="10">
        <v>88</v>
      </c>
      <c r="M5" s="10">
        <v>50</v>
      </c>
      <c r="N5" s="10">
        <v>3.5</v>
      </c>
      <c r="O5" s="10">
        <v>0.1</v>
      </c>
    </row>
    <row r="6" spans="1:15" s="11" customFormat="1" ht="25.5" customHeight="1">
      <c r="A6" s="8">
        <v>174</v>
      </c>
      <c r="B6" s="9" t="s">
        <v>48</v>
      </c>
      <c r="C6" s="10" t="s">
        <v>49</v>
      </c>
      <c r="D6" s="25">
        <v>5.05</v>
      </c>
      <c r="E6" s="25">
        <v>9.12</v>
      </c>
      <c r="F6" s="25">
        <v>44.5</v>
      </c>
      <c r="G6" s="25">
        <v>281</v>
      </c>
      <c r="H6" s="25">
        <v>0.056</v>
      </c>
      <c r="I6" s="25">
        <v>0.814</v>
      </c>
      <c r="J6" s="25">
        <v>0.037</v>
      </c>
      <c r="K6" s="25">
        <v>0.185</v>
      </c>
      <c r="L6" s="25">
        <v>110</v>
      </c>
      <c r="M6" s="25">
        <v>132</v>
      </c>
      <c r="N6" s="25">
        <v>30.7</v>
      </c>
      <c r="O6" s="25">
        <v>0.537</v>
      </c>
    </row>
    <row r="7" spans="1:15" s="11" customFormat="1" ht="24.75" customHeight="1">
      <c r="A7" s="8">
        <v>377</v>
      </c>
      <c r="B7" s="12" t="s">
        <v>15</v>
      </c>
      <c r="C7" s="10" t="s">
        <v>17</v>
      </c>
      <c r="D7" s="10">
        <v>0.084</v>
      </c>
      <c r="E7" s="10">
        <v>0.012</v>
      </c>
      <c r="F7" s="10">
        <v>15.185</v>
      </c>
      <c r="G7" s="10">
        <v>62</v>
      </c>
      <c r="H7" s="10">
        <v>0.003</v>
      </c>
      <c r="I7" s="10">
        <v>2.8</v>
      </c>
      <c r="J7" s="10" t="s">
        <v>18</v>
      </c>
      <c r="K7" s="10">
        <v>0.014</v>
      </c>
      <c r="L7" s="10">
        <v>3.25</v>
      </c>
      <c r="M7" s="10">
        <v>1.54</v>
      </c>
      <c r="N7" s="10">
        <v>0.84</v>
      </c>
      <c r="O7" s="10">
        <v>0.087</v>
      </c>
    </row>
    <row r="8" spans="1:15" s="11" customFormat="1" ht="26.25" customHeight="1">
      <c r="A8" s="8"/>
      <c r="B8" s="12" t="s">
        <v>34</v>
      </c>
      <c r="C8" s="10">
        <v>30</v>
      </c>
      <c r="D8" s="10">
        <v>2.28</v>
      </c>
      <c r="E8" s="10">
        <v>0.24</v>
      </c>
      <c r="F8" s="10">
        <v>14.76</v>
      </c>
      <c r="G8" s="10">
        <v>71</v>
      </c>
      <c r="H8" s="10">
        <v>0.033</v>
      </c>
      <c r="I8" s="10" t="s">
        <v>18</v>
      </c>
      <c r="J8" s="10" t="s">
        <v>18</v>
      </c>
      <c r="K8" s="10">
        <v>0.33</v>
      </c>
      <c r="L8" s="10">
        <v>6</v>
      </c>
      <c r="M8" s="10">
        <v>19.5</v>
      </c>
      <c r="N8" s="10">
        <v>4.2</v>
      </c>
      <c r="O8" s="10">
        <v>0.33</v>
      </c>
    </row>
    <row r="9" spans="1:15" s="11" customFormat="1" ht="26.25" customHeight="1">
      <c r="A9" s="8"/>
      <c r="B9" s="12" t="s">
        <v>16</v>
      </c>
      <c r="C9" s="10">
        <v>20</v>
      </c>
      <c r="D9" s="10">
        <v>1</v>
      </c>
      <c r="E9" s="10">
        <v>0.2</v>
      </c>
      <c r="F9" s="10">
        <v>9</v>
      </c>
      <c r="G9" s="10">
        <v>44</v>
      </c>
      <c r="H9" s="10">
        <v>0.014</v>
      </c>
      <c r="I9" s="10" t="s">
        <v>18</v>
      </c>
      <c r="J9" s="10" t="s">
        <v>18</v>
      </c>
      <c r="K9" s="10">
        <v>0.108</v>
      </c>
      <c r="L9" s="10">
        <v>2.76</v>
      </c>
      <c r="M9" s="10">
        <v>12.72</v>
      </c>
      <c r="N9" s="10">
        <v>3</v>
      </c>
      <c r="O9" s="10">
        <v>0.372</v>
      </c>
    </row>
    <row r="10" spans="1:15" s="3" customFormat="1" ht="26.25" customHeight="1">
      <c r="A10" s="14"/>
      <c r="B10" s="14" t="s">
        <v>21</v>
      </c>
      <c r="C10" s="15"/>
      <c r="D10" s="15">
        <f aca="true" t="shared" si="0" ref="D10:O10">SUM(D5:D9)</f>
        <v>10.733999999999998</v>
      </c>
      <c r="E10" s="15">
        <f t="shared" si="0"/>
        <v>12.522</v>
      </c>
      <c r="F10" s="15">
        <f t="shared" si="0"/>
        <v>83.44500000000001</v>
      </c>
      <c r="G10" s="15">
        <f t="shared" si="0"/>
        <v>493.83</v>
      </c>
      <c r="H10" s="15">
        <f t="shared" si="0"/>
        <v>0.111</v>
      </c>
      <c r="I10" s="15">
        <f t="shared" si="0"/>
        <v>3.6839999999999997</v>
      </c>
      <c r="J10" s="15">
        <f t="shared" si="0"/>
        <v>26.037</v>
      </c>
      <c r="K10" s="15">
        <f t="shared" si="0"/>
        <v>0.6869999999999999</v>
      </c>
      <c r="L10" s="15">
        <f t="shared" si="0"/>
        <v>210.01</v>
      </c>
      <c r="M10" s="15">
        <f t="shared" si="0"/>
        <v>215.76</v>
      </c>
      <c r="N10" s="15">
        <f t="shared" si="0"/>
        <v>42.24000000000001</v>
      </c>
      <c r="O10" s="15">
        <f t="shared" si="0"/>
        <v>1.4260000000000002</v>
      </c>
    </row>
    <row r="11" spans="1:15" s="3" customFormat="1" ht="27.75" customHeight="1">
      <c r="A11" s="35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s="11" customFormat="1" ht="27.75" customHeight="1">
      <c r="A12" s="8">
        <v>103</v>
      </c>
      <c r="B12" s="9" t="s">
        <v>74</v>
      </c>
      <c r="C12" s="10">
        <v>250</v>
      </c>
      <c r="D12" s="10">
        <v>2.7</v>
      </c>
      <c r="E12" s="10">
        <v>2.85</v>
      </c>
      <c r="F12" s="10">
        <v>17.5</v>
      </c>
      <c r="G12" s="10">
        <v>118</v>
      </c>
      <c r="H12" s="10">
        <v>0.1</v>
      </c>
      <c r="I12" s="10">
        <v>8.25</v>
      </c>
      <c r="J12" s="10" t="s">
        <v>18</v>
      </c>
      <c r="K12" s="10">
        <v>1.43</v>
      </c>
      <c r="L12" s="10">
        <v>29.2</v>
      </c>
      <c r="M12" s="10">
        <v>67.6</v>
      </c>
      <c r="N12" s="10">
        <v>27.3</v>
      </c>
      <c r="O12" s="10">
        <v>1.13</v>
      </c>
    </row>
    <row r="13" spans="1:15" s="11" customFormat="1" ht="27.75" customHeight="1">
      <c r="A13" s="8">
        <v>356</v>
      </c>
      <c r="B13" s="12" t="s">
        <v>65</v>
      </c>
      <c r="C13" s="10">
        <v>200</v>
      </c>
      <c r="D13" s="10">
        <v>0.4</v>
      </c>
      <c r="E13" s="10">
        <v>0.1</v>
      </c>
      <c r="F13" s="10">
        <v>30.2</v>
      </c>
      <c r="G13" s="10">
        <v>141</v>
      </c>
      <c r="H13" s="10">
        <v>0.02</v>
      </c>
      <c r="I13" s="10">
        <v>18.3</v>
      </c>
      <c r="J13" s="10" t="s">
        <v>18</v>
      </c>
      <c r="K13" s="10">
        <v>0.1</v>
      </c>
      <c r="L13" s="10">
        <v>19.2</v>
      </c>
      <c r="M13" s="10">
        <v>12.4</v>
      </c>
      <c r="N13" s="10">
        <v>6.36</v>
      </c>
      <c r="O13" s="10">
        <v>0.2</v>
      </c>
    </row>
    <row r="14" spans="1:15" s="11" customFormat="1" ht="30" customHeight="1">
      <c r="A14" s="8"/>
      <c r="B14" s="12" t="s">
        <v>34</v>
      </c>
      <c r="C14" s="10">
        <v>30</v>
      </c>
      <c r="D14" s="10">
        <v>2.28</v>
      </c>
      <c r="E14" s="10">
        <v>0.24</v>
      </c>
      <c r="F14" s="10">
        <v>14.76</v>
      </c>
      <c r="G14" s="10">
        <v>71</v>
      </c>
      <c r="H14" s="10">
        <v>0.033</v>
      </c>
      <c r="I14" s="10" t="s">
        <v>18</v>
      </c>
      <c r="J14" s="10" t="s">
        <v>18</v>
      </c>
      <c r="K14" s="10">
        <v>0.33</v>
      </c>
      <c r="L14" s="10">
        <v>6</v>
      </c>
      <c r="M14" s="10">
        <v>19.5</v>
      </c>
      <c r="N14" s="10">
        <v>4.2</v>
      </c>
      <c r="O14" s="10">
        <v>0.33</v>
      </c>
    </row>
    <row r="15" spans="1:15" s="11" customFormat="1" ht="27.75" customHeight="1">
      <c r="A15" s="8"/>
      <c r="B15" s="12" t="s">
        <v>16</v>
      </c>
      <c r="C15" s="10">
        <v>20</v>
      </c>
      <c r="D15" s="10">
        <v>1</v>
      </c>
      <c r="E15" s="10">
        <v>0.2</v>
      </c>
      <c r="F15" s="10">
        <v>9</v>
      </c>
      <c r="G15" s="10">
        <v>44</v>
      </c>
      <c r="H15" s="10">
        <v>0.014</v>
      </c>
      <c r="I15" s="10" t="s">
        <v>18</v>
      </c>
      <c r="J15" s="10" t="s">
        <v>18</v>
      </c>
      <c r="K15" s="10">
        <v>0.108</v>
      </c>
      <c r="L15" s="10">
        <v>2.76</v>
      </c>
      <c r="M15" s="10">
        <v>12.72</v>
      </c>
      <c r="N15" s="10">
        <v>3</v>
      </c>
      <c r="O15" s="10">
        <v>0.372</v>
      </c>
    </row>
    <row r="16" spans="1:15" s="3" customFormat="1" ht="27.75" customHeight="1">
      <c r="A16" s="14"/>
      <c r="B16" s="14" t="s">
        <v>21</v>
      </c>
      <c r="C16" s="15"/>
      <c r="D16" s="15">
        <f aca="true" t="shared" si="1" ref="D16:O16">SUM(D12:D15)</f>
        <v>6.38</v>
      </c>
      <c r="E16" s="15">
        <f t="shared" si="1"/>
        <v>3.3900000000000006</v>
      </c>
      <c r="F16" s="15">
        <f t="shared" si="1"/>
        <v>71.46000000000001</v>
      </c>
      <c r="G16" s="15">
        <f t="shared" si="1"/>
        <v>374</v>
      </c>
      <c r="H16" s="15">
        <f t="shared" si="1"/>
        <v>0.16700000000000004</v>
      </c>
      <c r="I16" s="15">
        <f t="shared" si="1"/>
        <v>26.55</v>
      </c>
      <c r="J16" s="15">
        <f t="shared" si="1"/>
        <v>0</v>
      </c>
      <c r="K16" s="15">
        <f t="shared" si="1"/>
        <v>1.9680000000000002</v>
      </c>
      <c r="L16" s="15">
        <f t="shared" si="1"/>
        <v>57.16</v>
      </c>
      <c r="M16" s="15">
        <f t="shared" si="1"/>
        <v>112.22</v>
      </c>
      <c r="N16" s="15">
        <f t="shared" si="1"/>
        <v>40.86000000000001</v>
      </c>
      <c r="O16" s="15">
        <f t="shared" si="1"/>
        <v>2.032</v>
      </c>
    </row>
  </sheetData>
  <sheetProtection/>
  <mergeCells count="4">
    <mergeCell ref="B2:O2"/>
    <mergeCell ref="B3:O3"/>
    <mergeCell ref="A11:O11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4">
      <selection activeCell="A14" sqref="A14:IV14"/>
    </sheetView>
  </sheetViews>
  <sheetFormatPr defaultColWidth="9.140625" defaultRowHeight="15"/>
  <cols>
    <col min="1" max="1" width="6.28125" style="7" bestFit="1" customWidth="1"/>
    <col min="2" max="2" width="38.7109375" style="7" bestFit="1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4" width="7.0039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25.5" customHeight="1">
      <c r="A2" s="2"/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3" customFormat="1" ht="25.5" customHeight="1">
      <c r="A3" s="2"/>
      <c r="B3" s="31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3" customFormat="1" ht="30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25.5" customHeight="1">
      <c r="A5" s="8">
        <v>52</v>
      </c>
      <c r="B5" s="12" t="s">
        <v>50</v>
      </c>
      <c r="C5" s="10">
        <v>60</v>
      </c>
      <c r="D5" s="25">
        <v>0.846</v>
      </c>
      <c r="E5" s="25">
        <v>3.61</v>
      </c>
      <c r="F5" s="25">
        <v>4.96</v>
      </c>
      <c r="G5" s="25">
        <v>55.7</v>
      </c>
      <c r="H5" s="25">
        <v>0.012</v>
      </c>
      <c r="I5" s="25">
        <v>3.99</v>
      </c>
      <c r="J5" s="25" t="s">
        <v>18</v>
      </c>
      <c r="K5" s="25">
        <v>1.62</v>
      </c>
      <c r="L5" s="25">
        <v>21.3</v>
      </c>
      <c r="M5" s="25">
        <v>24.4</v>
      </c>
      <c r="N5" s="25">
        <v>12.4</v>
      </c>
      <c r="O5" s="25">
        <v>0.792</v>
      </c>
    </row>
    <row r="6" spans="1:15" s="11" customFormat="1" ht="25.5" customHeight="1">
      <c r="A6" s="8">
        <v>279</v>
      </c>
      <c r="B6" s="9" t="s">
        <v>38</v>
      </c>
      <c r="C6" s="10" t="s">
        <v>54</v>
      </c>
      <c r="D6" s="10">
        <v>15.98</v>
      </c>
      <c r="E6" s="10">
        <v>20.675</v>
      </c>
      <c r="F6" s="10">
        <v>10.725</v>
      </c>
      <c r="G6" s="10">
        <v>186.36</v>
      </c>
      <c r="H6" s="10">
        <v>0.06</v>
      </c>
      <c r="I6" s="10">
        <v>0.46</v>
      </c>
      <c r="J6" s="10">
        <v>37.5</v>
      </c>
      <c r="K6" s="10">
        <v>0.51</v>
      </c>
      <c r="L6" s="10">
        <v>26.875</v>
      </c>
      <c r="M6" s="10">
        <v>94.475</v>
      </c>
      <c r="N6" s="10">
        <v>18.75</v>
      </c>
      <c r="O6" s="10">
        <v>0.77</v>
      </c>
    </row>
    <row r="7" spans="1:15" s="11" customFormat="1" ht="25.5" customHeight="1">
      <c r="A7" s="8">
        <v>173</v>
      </c>
      <c r="B7" s="12" t="s">
        <v>46</v>
      </c>
      <c r="C7" s="10">
        <v>180</v>
      </c>
      <c r="D7" s="10">
        <v>4.716</v>
      </c>
      <c r="E7" s="10">
        <v>1.87</v>
      </c>
      <c r="F7" s="10">
        <v>41.88</v>
      </c>
      <c r="G7" s="10">
        <v>182.676</v>
      </c>
      <c r="H7" s="10">
        <v>0.125</v>
      </c>
      <c r="I7" s="10">
        <v>0.9</v>
      </c>
      <c r="J7" s="10" t="s">
        <v>18</v>
      </c>
      <c r="K7" s="10">
        <v>0.648</v>
      </c>
      <c r="L7" s="10">
        <v>121.2</v>
      </c>
      <c r="M7" s="10">
        <v>181.2</v>
      </c>
      <c r="N7" s="10">
        <v>36.72</v>
      </c>
      <c r="O7" s="10">
        <v>2.016</v>
      </c>
    </row>
    <row r="8" spans="1:15" s="11" customFormat="1" ht="27" customHeight="1">
      <c r="A8" s="8">
        <v>376</v>
      </c>
      <c r="B8" s="12" t="s">
        <v>30</v>
      </c>
      <c r="C8" s="10" t="s">
        <v>31</v>
      </c>
      <c r="D8" s="10">
        <v>0.021</v>
      </c>
      <c r="E8" s="10">
        <v>0.005</v>
      </c>
      <c r="F8" s="10">
        <v>14.975</v>
      </c>
      <c r="G8" s="10">
        <v>60</v>
      </c>
      <c r="H8" s="10" t="s">
        <v>18</v>
      </c>
      <c r="I8" s="10" t="s">
        <v>18</v>
      </c>
      <c r="J8" s="10">
        <v>21</v>
      </c>
      <c r="K8" s="10" t="s">
        <v>18</v>
      </c>
      <c r="L8" s="10">
        <v>0.45</v>
      </c>
      <c r="M8" s="10" t="s">
        <v>18</v>
      </c>
      <c r="N8" s="10" t="s">
        <v>18</v>
      </c>
      <c r="O8" s="10">
        <v>0.045</v>
      </c>
    </row>
    <row r="9" spans="1:15" s="11" customFormat="1" ht="25.5" customHeight="1">
      <c r="A9" s="8"/>
      <c r="B9" s="12" t="s">
        <v>34</v>
      </c>
      <c r="C9" s="10">
        <v>30</v>
      </c>
      <c r="D9" s="10">
        <v>2.28</v>
      </c>
      <c r="E9" s="10">
        <v>0.24</v>
      </c>
      <c r="F9" s="10">
        <v>14.76</v>
      </c>
      <c r="G9" s="10">
        <v>71</v>
      </c>
      <c r="H9" s="10">
        <v>0.033</v>
      </c>
      <c r="I9" s="10" t="s">
        <v>18</v>
      </c>
      <c r="J9" s="10" t="s">
        <v>18</v>
      </c>
      <c r="K9" s="10">
        <v>0.33</v>
      </c>
      <c r="L9" s="10">
        <v>6</v>
      </c>
      <c r="M9" s="10">
        <v>19.5</v>
      </c>
      <c r="N9" s="10">
        <v>4.2</v>
      </c>
      <c r="O9" s="10">
        <v>0.33</v>
      </c>
    </row>
    <row r="10" spans="1:15" s="11" customFormat="1" ht="25.5" customHeight="1">
      <c r="A10" s="8"/>
      <c r="B10" s="12" t="s">
        <v>16</v>
      </c>
      <c r="C10" s="10">
        <v>20</v>
      </c>
      <c r="D10" s="10">
        <v>1</v>
      </c>
      <c r="E10" s="10">
        <v>0.2</v>
      </c>
      <c r="F10" s="10">
        <v>9</v>
      </c>
      <c r="G10" s="10">
        <v>44</v>
      </c>
      <c r="H10" s="10">
        <v>0.014</v>
      </c>
      <c r="I10" s="10" t="s">
        <v>18</v>
      </c>
      <c r="J10" s="10" t="s">
        <v>18</v>
      </c>
      <c r="K10" s="10">
        <v>0.108</v>
      </c>
      <c r="L10" s="10">
        <v>2.76</v>
      </c>
      <c r="M10" s="10">
        <v>12.72</v>
      </c>
      <c r="N10" s="10">
        <v>3</v>
      </c>
      <c r="O10" s="10">
        <v>0.372</v>
      </c>
    </row>
    <row r="11" spans="1:15" s="3" customFormat="1" ht="25.5" customHeight="1">
      <c r="A11" s="14"/>
      <c r="B11" s="14" t="s">
        <v>21</v>
      </c>
      <c r="C11" s="15"/>
      <c r="D11" s="15">
        <f aca="true" t="shared" si="0" ref="D11:O11">SUM(D5:D10)</f>
        <v>24.843000000000004</v>
      </c>
      <c r="E11" s="15">
        <f t="shared" si="0"/>
        <v>26.599999999999998</v>
      </c>
      <c r="F11" s="15">
        <f t="shared" si="0"/>
        <v>96.3</v>
      </c>
      <c r="G11" s="15">
        <f t="shared" si="0"/>
        <v>599.736</v>
      </c>
      <c r="H11" s="15">
        <f t="shared" si="0"/>
        <v>0.24400000000000002</v>
      </c>
      <c r="I11" s="15">
        <f t="shared" si="0"/>
        <v>5.3500000000000005</v>
      </c>
      <c r="J11" s="15">
        <f t="shared" si="0"/>
        <v>58.5</v>
      </c>
      <c r="K11" s="15">
        <f t="shared" si="0"/>
        <v>3.216</v>
      </c>
      <c r="L11" s="15">
        <f t="shared" si="0"/>
        <v>178.58499999999998</v>
      </c>
      <c r="M11" s="15">
        <f t="shared" si="0"/>
        <v>332.295</v>
      </c>
      <c r="N11" s="15">
        <f t="shared" si="0"/>
        <v>75.07000000000001</v>
      </c>
      <c r="O11" s="15">
        <f t="shared" si="0"/>
        <v>4.325</v>
      </c>
    </row>
    <row r="12" spans="1:15" s="3" customFormat="1" ht="27.75" customHeight="1">
      <c r="A12" s="35" t="s">
        <v>61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s="11" customFormat="1" ht="27.75" customHeight="1">
      <c r="A13" s="8">
        <v>88</v>
      </c>
      <c r="B13" s="9" t="s">
        <v>69</v>
      </c>
      <c r="C13" s="10">
        <v>250</v>
      </c>
      <c r="D13" s="10">
        <v>1.78</v>
      </c>
      <c r="E13" s="10">
        <v>4.95</v>
      </c>
      <c r="F13" s="10">
        <v>7.9</v>
      </c>
      <c r="G13" s="10">
        <v>89.8</v>
      </c>
      <c r="H13" s="10">
        <v>0.05</v>
      </c>
      <c r="I13" s="10">
        <v>15.8</v>
      </c>
      <c r="J13" s="10" t="s">
        <v>18</v>
      </c>
      <c r="K13" s="10">
        <v>2.35</v>
      </c>
      <c r="L13" s="10">
        <v>49.3</v>
      </c>
      <c r="M13" s="10">
        <v>49</v>
      </c>
      <c r="N13" s="10">
        <v>22.1</v>
      </c>
      <c r="O13" s="10">
        <v>0.825</v>
      </c>
    </row>
    <row r="14" spans="1:15" s="11" customFormat="1" ht="27.75" customHeight="1">
      <c r="A14" s="8">
        <v>349</v>
      </c>
      <c r="B14" s="12" t="s">
        <v>63</v>
      </c>
      <c r="C14" s="10">
        <v>200</v>
      </c>
      <c r="D14" s="10">
        <v>0.66</v>
      </c>
      <c r="E14" s="10">
        <v>0.08</v>
      </c>
      <c r="F14" s="10">
        <v>32</v>
      </c>
      <c r="G14" s="10">
        <v>133</v>
      </c>
      <c r="H14" s="10">
        <v>0.02</v>
      </c>
      <c r="I14" s="10">
        <v>0.72</v>
      </c>
      <c r="J14" s="10">
        <v>0.1</v>
      </c>
      <c r="K14" s="10">
        <v>0.5</v>
      </c>
      <c r="L14" s="10">
        <v>32.5</v>
      </c>
      <c r="M14" s="10">
        <v>23.4</v>
      </c>
      <c r="N14" s="10">
        <v>17.5</v>
      </c>
      <c r="O14" s="10">
        <v>0.7</v>
      </c>
    </row>
    <row r="15" spans="1:15" s="11" customFormat="1" ht="27.75" customHeight="1">
      <c r="A15" s="8"/>
      <c r="B15" s="12" t="s">
        <v>64</v>
      </c>
      <c r="C15" s="10">
        <v>50</v>
      </c>
      <c r="D15" s="10">
        <v>3.26</v>
      </c>
      <c r="E15" s="10">
        <v>5.62</v>
      </c>
      <c r="F15" s="10">
        <v>31.8</v>
      </c>
      <c r="G15" s="10">
        <v>191</v>
      </c>
      <c r="H15" s="10">
        <v>0.055</v>
      </c>
      <c r="I15" s="10">
        <v>0.035</v>
      </c>
      <c r="J15" s="10">
        <v>0.005</v>
      </c>
      <c r="K15" s="10">
        <v>2</v>
      </c>
      <c r="L15" s="10">
        <v>12.8</v>
      </c>
      <c r="M15" s="10">
        <v>32.3</v>
      </c>
      <c r="N15" s="10">
        <v>11.9</v>
      </c>
      <c r="O15" s="10">
        <v>0.565</v>
      </c>
    </row>
    <row r="16" spans="1:15" s="11" customFormat="1" ht="27.75" customHeight="1">
      <c r="A16" s="8"/>
      <c r="B16" s="12" t="s">
        <v>16</v>
      </c>
      <c r="C16" s="10">
        <v>20</v>
      </c>
      <c r="D16" s="10">
        <v>1</v>
      </c>
      <c r="E16" s="10">
        <v>0.2</v>
      </c>
      <c r="F16" s="10">
        <v>9</v>
      </c>
      <c r="G16" s="10">
        <v>44</v>
      </c>
      <c r="H16" s="10">
        <v>0.014</v>
      </c>
      <c r="I16" s="10" t="s">
        <v>18</v>
      </c>
      <c r="J16" s="10" t="s">
        <v>18</v>
      </c>
      <c r="K16" s="10">
        <v>0.108</v>
      </c>
      <c r="L16" s="10">
        <v>2.76</v>
      </c>
      <c r="M16" s="10">
        <v>12.72</v>
      </c>
      <c r="N16" s="10">
        <v>3</v>
      </c>
      <c r="O16" s="10">
        <v>0.372</v>
      </c>
    </row>
    <row r="17" spans="1:15" s="3" customFormat="1" ht="27.75" customHeight="1">
      <c r="A17" s="14"/>
      <c r="B17" s="14" t="s">
        <v>21</v>
      </c>
      <c r="C17" s="15"/>
      <c r="D17" s="15">
        <f aca="true" t="shared" si="1" ref="D17:O17">SUM(D13:D16)</f>
        <v>6.699999999999999</v>
      </c>
      <c r="E17" s="15">
        <f t="shared" si="1"/>
        <v>10.85</v>
      </c>
      <c r="F17" s="15">
        <f t="shared" si="1"/>
        <v>80.7</v>
      </c>
      <c r="G17" s="15">
        <f t="shared" si="1"/>
        <v>457.8</v>
      </c>
      <c r="H17" s="15">
        <f t="shared" si="1"/>
        <v>0.139</v>
      </c>
      <c r="I17" s="15">
        <f t="shared" si="1"/>
        <v>16.555</v>
      </c>
      <c r="J17" s="15">
        <f t="shared" si="1"/>
        <v>0.10500000000000001</v>
      </c>
      <c r="K17" s="15">
        <f t="shared" si="1"/>
        <v>4.957999999999999</v>
      </c>
      <c r="L17" s="15">
        <f t="shared" si="1"/>
        <v>97.36</v>
      </c>
      <c r="M17" s="15">
        <f t="shared" si="1"/>
        <v>117.42</v>
      </c>
      <c r="N17" s="15">
        <f t="shared" si="1"/>
        <v>54.5</v>
      </c>
      <c r="O17" s="15">
        <f t="shared" si="1"/>
        <v>2.4619999999999997</v>
      </c>
    </row>
  </sheetData>
  <sheetProtection/>
  <mergeCells count="4">
    <mergeCell ref="B2:O2"/>
    <mergeCell ref="B3:O3"/>
    <mergeCell ref="A12:O12"/>
    <mergeCell ref="A4:O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2020-11-02T08:12:28Z</cp:lastPrinted>
  <dcterms:created xsi:type="dcterms:W3CDTF">2020-09-16T05:55:52Z</dcterms:created>
  <dcterms:modified xsi:type="dcterms:W3CDTF">2020-11-03T11:22:09Z</dcterms:modified>
  <cp:category/>
  <cp:version/>
  <cp:contentType/>
  <cp:contentStatus/>
</cp:coreProperties>
</file>